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1550" windowHeight="3330" activeTab="0"/>
  </bookViews>
  <sheets>
    <sheet name="Sheet1" sheetId="1" r:id="rId1"/>
  </sheets>
  <definedNames>
    <definedName name="_xlnm.Print_Area" localSheetId="0">'Sheet1'!$A$1:$N$46</definedName>
    <definedName name="TABLE" localSheetId="0">'Sheet1'!$I$9:$I$22</definedName>
    <definedName name="TABLE_2" localSheetId="0">'Sheet1'!#REF!</definedName>
    <definedName name="TABLE_3" localSheetId="0">'Sheet1'!$J$9:$K$22</definedName>
    <definedName name="TABLE_4" localSheetId="0">'Sheet1'!#REF!</definedName>
    <definedName name="TABLE_5" localSheetId="0">'Sheet1'!$B$9:$B$22</definedName>
    <definedName name="TABLE_6" localSheetId="0">'Sheet1'!#REF!</definedName>
  </definedNames>
  <calcPr fullCalcOnLoad="1"/>
</workbook>
</file>

<file path=xl/sharedStrings.xml><?xml version="1.0" encoding="utf-8"?>
<sst xmlns="http://schemas.openxmlformats.org/spreadsheetml/2006/main" count="61" uniqueCount="41">
  <si>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</si>
  <si>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</si>
  <si>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</si>
  <si>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</si>
  <si>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</si>
  <si>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</si>
  <si>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</si>
  <si>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</si>
  <si>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</si>
  <si>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</si>
  <si>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</si>
  <si>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</si>
  <si>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Initial Claims</t>
  </si>
  <si>
    <t>Monetary Determinations</t>
  </si>
  <si>
    <t>Monetary Ineligible</t>
  </si>
  <si>
    <t>Weeks Claimed</t>
  </si>
  <si>
    <t>Number of Payments</t>
  </si>
  <si>
    <t>Average Payment</t>
  </si>
  <si>
    <t>Partial Payments</t>
  </si>
  <si>
    <t>First Payments</t>
  </si>
  <si>
    <t>Final Payments</t>
  </si>
  <si>
    <t>Workshare Initial Claims</t>
  </si>
  <si>
    <t>Workshare Equivalency</t>
  </si>
  <si>
    <t>Total</t>
  </si>
  <si>
    <t>Rhode Island Department of Labor and Training</t>
  </si>
  <si>
    <t>Claims Summary</t>
  </si>
  <si>
    <t>Unemployment Insurance</t>
  </si>
  <si>
    <t>Amount of Payments (million)</t>
  </si>
  <si>
    <t>First Payments (tier 1)</t>
  </si>
  <si>
    <t>Final Payments (tier 2)</t>
  </si>
  <si>
    <t>Final Payments (tier 1)</t>
  </si>
  <si>
    <t>First Payments (tier 2)</t>
  </si>
  <si>
    <t>First Payments (tier 3)</t>
  </si>
  <si>
    <t>Final Payments (tier 3)</t>
  </si>
  <si>
    <t>First Payments (tier 4)</t>
  </si>
  <si>
    <t>Final Payments (tier 4)</t>
  </si>
  <si>
    <t>Average Duration (12 mos)</t>
  </si>
  <si>
    <t>Exhaustion Ratio (12 mos)</t>
  </si>
  <si>
    <t>Workshare Continued Claims</t>
  </si>
  <si>
    <t>*EUC 08 ended on December 28, 2013</t>
  </si>
  <si>
    <t>Emergency Unemployment Compensation 08*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</si>
</sst>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#,##0.0"/>
    <numFmt numFmtId="170" formatCode="&quot;$&quot;#,##0.0"/>
    <numFmt numFmtId="171" formatCode="&quot;$&quot;#,##0.0_);[Red]\(&quot;$&quot;#,##0.0\)"/>
    <numFmt numFmtId="172" formatCode="0.0"/>
    <numFmt numFmtId="173" formatCode="&quot;$&quot;#,##0.00"/>
    <numFmt numFmtId="174" formatCode="&quot;$&quot;#,##0.000"/>
    <numFmt numFmtId="175" formatCode="0.000000"/>
    <numFmt numFmtId="176" formatCode="0.00000"/>
    <numFmt numFmtId="177" formatCode="0.0000"/>
    <numFmt numFmtId="178" formatCode="0.000"/>
    <numFmt numFmtId="179" formatCode="&quot;$&quot;#,##0.0000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6" fontId="2" fillId="0" borderId="0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15" applyNumberFormat="1" applyFont="1" applyBorder="1" applyAlignment="1">
      <alignment/>
    </xf>
    <xf numFmtId="169" fontId="1" fillId="0" borderId="0" xfId="15" applyNumberFormat="1" applyFont="1" applyBorder="1" applyAlignment="1">
      <alignment/>
    </xf>
    <xf numFmtId="164" fontId="1" fillId="0" borderId="0" xfId="17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0" fontId="1" fillId="0" borderId="0" xfId="17" applyNumberFormat="1" applyFont="1" applyBorder="1" applyAlignment="1">
      <alignment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6" fontId="1" fillId="0" borderId="0" xfId="0" applyNumberFormat="1" applyFont="1" applyAlignment="1">
      <alignment horizontal="right" wrapText="1"/>
    </xf>
    <xf numFmtId="171" fontId="1" fillId="0" borderId="0" xfId="0" applyNumberFormat="1" applyFont="1" applyAlignment="1">
      <alignment horizontal="right" wrapText="1"/>
    </xf>
    <xf numFmtId="172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6" fontId="1" fillId="0" borderId="0" xfId="0" applyNumberFormat="1" applyFont="1" applyAlignment="1">
      <alignment wrapText="1"/>
    </xf>
    <xf numFmtId="171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3" fontId="1" fillId="0" borderId="0" xfId="15" applyNumberFormat="1" applyFont="1" applyBorder="1" applyAlignment="1">
      <alignment horizontal="right"/>
    </xf>
    <xf numFmtId="170" fontId="1" fillId="0" borderId="0" xfId="17" applyNumberFormat="1" applyFont="1" applyBorder="1" applyAlignment="1">
      <alignment horizontal="right"/>
    </xf>
    <xf numFmtId="164" fontId="1" fillId="0" borderId="0" xfId="17" applyNumberFormat="1" applyFont="1" applyBorder="1" applyAlignment="1">
      <alignment horizontal="right"/>
    </xf>
    <xf numFmtId="169" fontId="1" fillId="0" borderId="0" xfId="15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tabSelected="1" workbookViewId="0" topLeftCell="A1">
      <selection activeCell="K13" sqref="K13"/>
    </sheetView>
  </sheetViews>
  <sheetFormatPr defaultColWidth="9.140625" defaultRowHeight="12.75"/>
  <cols>
    <col min="1" max="1" width="27.8515625" style="1" bestFit="1" customWidth="1"/>
    <col min="2" max="7" width="12.7109375" style="1" bestFit="1" customWidth="1"/>
    <col min="8" max="9" width="11.57421875" style="1" bestFit="1" customWidth="1"/>
    <col min="10" max="10" width="12.7109375" style="1" customWidth="1"/>
    <col min="11" max="13" width="12.7109375" style="1" bestFit="1" customWidth="1"/>
    <col min="14" max="14" width="10.8515625" style="2" customWidth="1"/>
    <col min="15" max="15" width="9.8515625" style="1" bestFit="1" customWidth="1"/>
    <col min="16" max="16384" width="9.140625" style="1" customWidth="1"/>
  </cols>
  <sheetData>
    <row r="1" spans="1:14" s="12" customFormat="1" ht="14.2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s="12" customFormat="1" ht="14.25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27"/>
    </row>
    <row r="3" spans="1:14" s="12" customFormat="1" ht="14.25">
      <c r="A3" s="38">
        <v>2014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s="12" customFormat="1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12" customFormat="1" ht="14.25">
      <c r="A5" s="38" t="s">
        <v>26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7" spans="1:14" s="2" customFormat="1" ht="12.75">
      <c r="A7" s="1"/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23</v>
      </c>
    </row>
    <row r="8" spans="2:13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5" ht="12.75">
      <c r="A9" s="7" t="s">
        <v>12</v>
      </c>
      <c r="B9" s="19">
        <v>10297</v>
      </c>
      <c r="C9" s="8">
        <v>9240</v>
      </c>
      <c r="D9" s="8">
        <v>5517</v>
      </c>
      <c r="E9" s="8">
        <v>6598</v>
      </c>
      <c r="F9" s="8">
        <v>4072</v>
      </c>
      <c r="G9" s="8">
        <v>7103</v>
      </c>
      <c r="H9" s="8">
        <v>5633</v>
      </c>
      <c r="I9" s="14">
        <v>4236</v>
      </c>
      <c r="J9" s="14">
        <v>4318</v>
      </c>
      <c r="K9" s="14">
        <v>4741</v>
      </c>
      <c r="L9" s="31">
        <v>5149</v>
      </c>
      <c r="M9" s="8">
        <v>9808</v>
      </c>
      <c r="N9" s="8">
        <f>SUM(B9:M9)</f>
        <v>76712</v>
      </c>
      <c r="O9" s="26"/>
    </row>
    <row r="10" spans="1:15" ht="12.75">
      <c r="A10" s="7" t="s">
        <v>13</v>
      </c>
      <c r="B10" s="19">
        <v>7342</v>
      </c>
      <c r="C10" s="8">
        <v>5809</v>
      </c>
      <c r="D10" s="8">
        <v>3607</v>
      </c>
      <c r="E10" s="8">
        <v>3174</v>
      </c>
      <c r="F10" s="8">
        <v>2589</v>
      </c>
      <c r="G10" s="8">
        <v>3707</v>
      </c>
      <c r="H10" s="8">
        <v>3760</v>
      </c>
      <c r="I10" s="14">
        <v>2762</v>
      </c>
      <c r="J10" s="14">
        <v>2840</v>
      </c>
      <c r="K10" s="14">
        <v>2776</v>
      </c>
      <c r="L10" s="31">
        <v>3121</v>
      </c>
      <c r="M10" s="8">
        <v>5526</v>
      </c>
      <c r="N10" s="8">
        <f aca="true" t="shared" si="0" ref="N10:N23">SUM(B10:M10)</f>
        <v>47013</v>
      </c>
      <c r="O10" s="26"/>
    </row>
    <row r="11" spans="1:15" ht="12.75">
      <c r="A11" s="7" t="s">
        <v>14</v>
      </c>
      <c r="B11" s="20">
        <v>602</v>
      </c>
      <c r="C11" s="8">
        <v>594</v>
      </c>
      <c r="D11" s="8">
        <v>453</v>
      </c>
      <c r="E11" s="8">
        <v>243</v>
      </c>
      <c r="F11" s="8">
        <v>283</v>
      </c>
      <c r="G11" s="8">
        <v>327</v>
      </c>
      <c r="H11" s="8">
        <v>319</v>
      </c>
      <c r="I11" s="15">
        <v>370</v>
      </c>
      <c r="J11" s="15">
        <v>363</v>
      </c>
      <c r="K11" s="15">
        <v>222</v>
      </c>
      <c r="L11" s="31">
        <v>338</v>
      </c>
      <c r="M11" s="8">
        <v>397</v>
      </c>
      <c r="N11" s="8">
        <f t="shared" si="0"/>
        <v>4511</v>
      </c>
      <c r="O11" s="26"/>
    </row>
    <row r="12" spans="1:15" ht="12.75">
      <c r="A12" s="7" t="s">
        <v>15</v>
      </c>
      <c r="B12" s="19">
        <v>68603</v>
      </c>
      <c r="C12" s="8">
        <v>72911</v>
      </c>
      <c r="D12" s="8">
        <v>80078</v>
      </c>
      <c r="E12" s="8">
        <v>52803</v>
      </c>
      <c r="F12" s="8">
        <v>41611</v>
      </c>
      <c r="G12" s="8">
        <v>47440</v>
      </c>
      <c r="H12" s="8">
        <v>48642</v>
      </c>
      <c r="I12" s="14">
        <v>46398</v>
      </c>
      <c r="J12" s="14">
        <v>42064</v>
      </c>
      <c r="K12" s="14">
        <v>33349</v>
      </c>
      <c r="L12" s="31">
        <v>34138</v>
      </c>
      <c r="M12" s="8">
        <v>53305</v>
      </c>
      <c r="N12" s="8">
        <f t="shared" si="0"/>
        <v>621342</v>
      </c>
      <c r="O12" s="26"/>
    </row>
    <row r="13" spans="1:15" ht="12.75">
      <c r="A13" s="7" t="s">
        <v>16</v>
      </c>
      <c r="B13" s="19">
        <v>61024</v>
      </c>
      <c r="C13" s="8">
        <v>66657</v>
      </c>
      <c r="D13" s="8">
        <v>73507</v>
      </c>
      <c r="E13" s="8">
        <v>49269</v>
      </c>
      <c r="F13" s="8">
        <v>37568</v>
      </c>
      <c r="G13" s="8">
        <v>41261</v>
      </c>
      <c r="H13" s="8">
        <v>43467</v>
      </c>
      <c r="I13" s="14">
        <v>42289</v>
      </c>
      <c r="J13" s="14">
        <v>37894</v>
      </c>
      <c r="K13" s="14">
        <v>30326</v>
      </c>
      <c r="L13" s="31">
        <v>29778</v>
      </c>
      <c r="M13" s="8">
        <v>46812</v>
      </c>
      <c r="N13" s="8">
        <f t="shared" si="0"/>
        <v>559852</v>
      </c>
      <c r="O13" s="26"/>
    </row>
    <row r="14" spans="1:15" ht="12.75">
      <c r="A14" s="7" t="s">
        <v>27</v>
      </c>
      <c r="B14" s="22">
        <v>20.5</v>
      </c>
      <c r="C14" s="13">
        <v>22.4</v>
      </c>
      <c r="D14" s="13">
        <v>24.8</v>
      </c>
      <c r="E14" s="13">
        <v>16.4</v>
      </c>
      <c r="F14" s="13">
        <v>12.5</v>
      </c>
      <c r="G14" s="13">
        <v>13.6</v>
      </c>
      <c r="H14" s="13">
        <v>13.5</v>
      </c>
      <c r="I14" s="17">
        <v>13</v>
      </c>
      <c r="J14" s="17">
        <v>12.6</v>
      </c>
      <c r="K14" s="17">
        <v>10.1</v>
      </c>
      <c r="L14" s="32">
        <v>9.8</v>
      </c>
      <c r="M14" s="13">
        <v>15.1</v>
      </c>
      <c r="N14" s="13">
        <v>184.2</v>
      </c>
      <c r="O14" s="26"/>
    </row>
    <row r="15" spans="1:15" ht="12.75">
      <c r="A15" s="7" t="s">
        <v>17</v>
      </c>
      <c r="B15" s="21">
        <v>336.46607891976925</v>
      </c>
      <c r="C15" s="10">
        <v>335.332178165834</v>
      </c>
      <c r="D15" s="10">
        <v>338.0360781966343</v>
      </c>
      <c r="E15" s="10">
        <v>332.51117335444195</v>
      </c>
      <c r="F15" s="10">
        <v>333.7080760221465</v>
      </c>
      <c r="G15" s="10">
        <v>328.99059644700804</v>
      </c>
      <c r="H15" s="10">
        <v>310.2754043297214</v>
      </c>
      <c r="I15" s="16">
        <v>308.5086665563149</v>
      </c>
      <c r="J15" s="16">
        <v>331.2489840080224</v>
      </c>
      <c r="K15" s="16">
        <v>331.7813427422014</v>
      </c>
      <c r="L15" s="33">
        <v>327.85210558130166</v>
      </c>
      <c r="M15" s="10">
        <v>322.66294967102453</v>
      </c>
      <c r="N15" s="10">
        <v>329</v>
      </c>
      <c r="O15" s="26"/>
    </row>
    <row r="16" spans="1:15" ht="12.75">
      <c r="A16" s="7" t="s">
        <v>18</v>
      </c>
      <c r="B16" s="19">
        <v>5566</v>
      </c>
      <c r="C16" s="8">
        <v>5178</v>
      </c>
      <c r="D16" s="8">
        <v>5699</v>
      </c>
      <c r="E16" s="8">
        <v>4097</v>
      </c>
      <c r="F16" s="8">
        <v>3071</v>
      </c>
      <c r="G16" s="8">
        <v>3447</v>
      </c>
      <c r="H16" s="8">
        <v>3319</v>
      </c>
      <c r="I16" s="14">
        <v>3388</v>
      </c>
      <c r="J16" s="14">
        <v>3287</v>
      </c>
      <c r="K16" s="14">
        <v>2570</v>
      </c>
      <c r="L16" s="31">
        <v>2480</v>
      </c>
      <c r="M16" s="8">
        <v>3798</v>
      </c>
      <c r="N16" s="8">
        <f t="shared" si="0"/>
        <v>45900</v>
      </c>
      <c r="O16" s="26"/>
    </row>
    <row r="17" spans="1:15" ht="12.75">
      <c r="A17" s="7" t="s">
        <v>36</v>
      </c>
      <c r="B17" s="23">
        <v>16.256001500375096</v>
      </c>
      <c r="C17" s="9">
        <v>16.11094269379072</v>
      </c>
      <c r="D17" s="9">
        <v>16.3815518669981</v>
      </c>
      <c r="E17" s="9">
        <v>16.195744910632325</v>
      </c>
      <c r="F17" s="9">
        <v>16.181892067620286</v>
      </c>
      <c r="G17" s="9">
        <v>16.237385197190708</v>
      </c>
      <c r="H17" s="9">
        <v>16.215455967507342</v>
      </c>
      <c r="I17" s="18">
        <v>16.246173044925126</v>
      </c>
      <c r="J17" s="18">
        <v>16.208081202420455</v>
      </c>
      <c r="K17" s="18">
        <v>16.179691211401426</v>
      </c>
      <c r="L17" s="34">
        <v>16.30386660917062</v>
      </c>
      <c r="M17" s="9">
        <v>16.066002812293743</v>
      </c>
      <c r="N17" s="9">
        <v>16.1</v>
      </c>
      <c r="O17" s="26"/>
    </row>
    <row r="18" spans="1:15" ht="12.75">
      <c r="A18" s="7" t="s">
        <v>37</v>
      </c>
      <c r="B18" s="23">
        <v>42.33503607351625</v>
      </c>
      <c r="C18" s="9">
        <v>41.205437829059385</v>
      </c>
      <c r="D18" s="9">
        <v>41.23932182136419</v>
      </c>
      <c r="E18" s="9">
        <v>40.448638532303555</v>
      </c>
      <c r="F18" s="9">
        <v>40.189990978082044</v>
      </c>
      <c r="G18" s="9">
        <v>41.20827138802541</v>
      </c>
      <c r="H18" s="9">
        <v>39.717072125174155</v>
      </c>
      <c r="I18" s="18">
        <v>38.97885919425608</v>
      </c>
      <c r="J18" s="18">
        <v>38.7966749525566</v>
      </c>
      <c r="K18" s="18">
        <v>38.78719153302014</v>
      </c>
      <c r="L18" s="34">
        <v>38.20708712613784</v>
      </c>
      <c r="M18" s="9">
        <v>37.28525121555916</v>
      </c>
      <c r="N18" s="9">
        <v>37.3</v>
      </c>
      <c r="O18" s="26"/>
    </row>
    <row r="19" spans="1:15" ht="12.75">
      <c r="A19" s="7" t="s">
        <v>19</v>
      </c>
      <c r="B19" s="19">
        <v>6113</v>
      </c>
      <c r="C19" s="8">
        <v>4536</v>
      </c>
      <c r="D19" s="8">
        <v>3088</v>
      </c>
      <c r="E19" s="8">
        <v>2297</v>
      </c>
      <c r="F19" s="8">
        <v>1925</v>
      </c>
      <c r="G19" s="8">
        <v>2325</v>
      </c>
      <c r="H19" s="8">
        <v>3246</v>
      </c>
      <c r="I19" s="14">
        <v>2075</v>
      </c>
      <c r="J19" s="14">
        <v>2020</v>
      </c>
      <c r="K19" s="14">
        <v>1758</v>
      </c>
      <c r="L19" s="31">
        <v>1921</v>
      </c>
      <c r="M19" s="8">
        <v>3543</v>
      </c>
      <c r="N19" s="8">
        <f t="shared" si="0"/>
        <v>34847</v>
      </c>
      <c r="O19" s="26"/>
    </row>
    <row r="20" spans="1:15" ht="12.75">
      <c r="A20" s="7" t="s">
        <v>20</v>
      </c>
      <c r="B20" s="19">
        <v>1193</v>
      </c>
      <c r="C20" s="8">
        <v>1158</v>
      </c>
      <c r="D20" s="8">
        <v>1657</v>
      </c>
      <c r="E20" s="8">
        <v>1390</v>
      </c>
      <c r="F20" s="8">
        <v>1293</v>
      </c>
      <c r="G20" s="8">
        <v>1263</v>
      </c>
      <c r="H20" s="8">
        <v>1002</v>
      </c>
      <c r="I20" s="14">
        <v>972</v>
      </c>
      <c r="J20" s="14">
        <v>1067</v>
      </c>
      <c r="K20" s="14">
        <v>859</v>
      </c>
      <c r="L20" s="31">
        <v>838</v>
      </c>
      <c r="M20" s="8">
        <v>1111</v>
      </c>
      <c r="N20" s="8">
        <f t="shared" si="0"/>
        <v>13803</v>
      </c>
      <c r="O20" s="26"/>
    </row>
    <row r="21" spans="1:15" ht="12.75">
      <c r="A21" s="7" t="s">
        <v>21</v>
      </c>
      <c r="B21" s="19">
        <v>43</v>
      </c>
      <c r="C21" s="8">
        <v>66</v>
      </c>
      <c r="D21" s="8">
        <v>244</v>
      </c>
      <c r="E21" s="8">
        <v>37</v>
      </c>
      <c r="F21" s="8">
        <v>23</v>
      </c>
      <c r="G21" s="8">
        <v>142</v>
      </c>
      <c r="H21" s="8">
        <v>88</v>
      </c>
      <c r="I21" s="15">
        <v>143</v>
      </c>
      <c r="J21" s="15">
        <v>89</v>
      </c>
      <c r="K21" s="15">
        <v>82</v>
      </c>
      <c r="L21" s="31">
        <v>68</v>
      </c>
      <c r="M21" s="8">
        <v>39</v>
      </c>
      <c r="N21" s="8">
        <f t="shared" si="0"/>
        <v>1064</v>
      </c>
      <c r="O21" s="26"/>
    </row>
    <row r="22" spans="1:15" ht="12.75">
      <c r="A22" s="7" t="s">
        <v>22</v>
      </c>
      <c r="B22" s="19">
        <v>8</v>
      </c>
      <c r="C22" s="8">
        <v>21</v>
      </c>
      <c r="D22" s="8">
        <v>157</v>
      </c>
      <c r="E22" s="8">
        <v>11</v>
      </c>
      <c r="F22" s="8">
        <v>5</v>
      </c>
      <c r="G22" s="8">
        <v>32</v>
      </c>
      <c r="H22" s="8">
        <v>21</v>
      </c>
      <c r="I22" s="15">
        <v>33</v>
      </c>
      <c r="J22" s="15">
        <v>26</v>
      </c>
      <c r="K22" s="15">
        <v>17</v>
      </c>
      <c r="L22" s="31">
        <v>15</v>
      </c>
      <c r="M22" s="8">
        <v>9</v>
      </c>
      <c r="N22" s="8">
        <f t="shared" si="0"/>
        <v>355</v>
      </c>
      <c r="O22" s="26"/>
    </row>
    <row r="23" spans="1:15" ht="12.75">
      <c r="A23" s="7" t="s">
        <v>38</v>
      </c>
      <c r="B23" s="8">
        <v>1270</v>
      </c>
      <c r="C23" s="8">
        <v>1840</v>
      </c>
      <c r="D23" s="8">
        <v>1837</v>
      </c>
      <c r="E23" s="8">
        <v>1230</v>
      </c>
      <c r="F23" s="8">
        <v>1238</v>
      </c>
      <c r="G23" s="8">
        <v>1245</v>
      </c>
      <c r="H23" s="8">
        <v>851</v>
      </c>
      <c r="I23" s="14">
        <v>1928</v>
      </c>
      <c r="J23" s="14">
        <v>1714</v>
      </c>
      <c r="K23" s="14">
        <v>1133</v>
      </c>
      <c r="L23" s="14">
        <v>902</v>
      </c>
      <c r="M23" s="8">
        <v>882</v>
      </c>
      <c r="N23" s="8">
        <f t="shared" si="0"/>
        <v>16070</v>
      </c>
      <c r="O23" s="26"/>
    </row>
    <row r="24" spans="1:14" ht="12.75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</row>
    <row r="26" spans="1:14" s="12" customFormat="1" ht="14.25">
      <c r="A26" s="38" t="s">
        <v>40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8" spans="1:14" s="2" customFormat="1" ht="12.75">
      <c r="A28" s="1"/>
      <c r="B28" s="3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23</v>
      </c>
    </row>
    <row r="29" spans="1:14" s="2" customFormat="1" ht="12.7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5" ht="12.75">
      <c r="A30" s="7" t="s">
        <v>12</v>
      </c>
      <c r="B30" s="26">
        <v>454</v>
      </c>
      <c r="C30" s="26">
        <v>42</v>
      </c>
      <c r="D30" s="26"/>
      <c r="E30" s="26"/>
      <c r="F30" s="26"/>
      <c r="G30" s="26"/>
      <c r="H30" s="26"/>
      <c r="I30" s="26"/>
      <c r="J30" s="26"/>
      <c r="K30" s="26"/>
      <c r="L30" s="28"/>
      <c r="M30" s="26"/>
      <c r="N30" s="26"/>
      <c r="O30" s="26"/>
    </row>
    <row r="31" spans="1:15" ht="12.75">
      <c r="A31" s="7" t="s">
        <v>13</v>
      </c>
      <c r="B31" s="26">
        <v>239</v>
      </c>
      <c r="C31" s="26">
        <v>23</v>
      </c>
      <c r="D31" s="26"/>
      <c r="E31" s="26"/>
      <c r="F31" s="26"/>
      <c r="G31" s="26"/>
      <c r="H31" s="26"/>
      <c r="I31" s="26"/>
      <c r="J31" s="26"/>
      <c r="K31" s="26"/>
      <c r="L31" s="28"/>
      <c r="M31" s="26"/>
      <c r="N31" s="26"/>
      <c r="O31" s="26"/>
    </row>
    <row r="32" spans="1:15" ht="12.75">
      <c r="A32" s="7" t="s">
        <v>14</v>
      </c>
      <c r="B32" s="26">
        <v>0</v>
      </c>
      <c r="C32" s="26">
        <v>0</v>
      </c>
      <c r="D32" s="26"/>
      <c r="E32" s="26"/>
      <c r="F32" s="26"/>
      <c r="G32" s="26"/>
      <c r="H32" s="26"/>
      <c r="I32" s="26"/>
      <c r="J32" s="26"/>
      <c r="K32" s="26"/>
      <c r="L32" s="28"/>
      <c r="M32" s="26"/>
      <c r="N32" s="26"/>
      <c r="O32" s="26"/>
    </row>
    <row r="33" spans="1:15" ht="12.75">
      <c r="A33" s="7" t="s">
        <v>16</v>
      </c>
      <c r="B33" s="26">
        <v>1926</v>
      </c>
      <c r="C33" s="26">
        <v>400</v>
      </c>
      <c r="D33" s="26"/>
      <c r="E33" s="26"/>
      <c r="F33" s="26"/>
      <c r="G33" s="26"/>
      <c r="H33" s="26"/>
      <c r="I33" s="26"/>
      <c r="J33" s="26"/>
      <c r="K33" s="26"/>
      <c r="L33" s="28"/>
      <c r="M33" s="26"/>
      <c r="N33" s="26"/>
      <c r="O33" s="26"/>
    </row>
    <row r="34" spans="1:15" ht="12.75">
      <c r="A34" s="7" t="s">
        <v>27</v>
      </c>
      <c r="B34" s="25">
        <v>0.7</v>
      </c>
      <c r="C34" s="25">
        <f>151334/1000000</f>
        <v>0.151334</v>
      </c>
      <c r="D34" s="25"/>
      <c r="E34" s="25"/>
      <c r="F34" s="25"/>
      <c r="G34" s="25"/>
      <c r="H34" s="25"/>
      <c r="I34" s="25"/>
      <c r="J34" s="25"/>
      <c r="K34" s="25"/>
      <c r="L34" s="35"/>
      <c r="M34" s="25"/>
      <c r="N34" s="25"/>
      <c r="O34" s="26"/>
    </row>
    <row r="35" spans="1:15" ht="12.75">
      <c r="A35" s="7" t="s">
        <v>17</v>
      </c>
      <c r="B35" s="24">
        <v>365.067497403946</v>
      </c>
      <c r="C35" s="24">
        <v>378.335</v>
      </c>
      <c r="D35" s="24"/>
      <c r="E35" s="24"/>
      <c r="F35" s="24"/>
      <c r="G35" s="24"/>
      <c r="H35" s="24"/>
      <c r="I35" s="24"/>
      <c r="J35" s="24"/>
      <c r="K35" s="24"/>
      <c r="L35" s="36"/>
      <c r="M35" s="24"/>
      <c r="N35" s="24"/>
      <c r="O35" s="26"/>
    </row>
    <row r="36" spans="1:15" s="30" customFormat="1" ht="12.75">
      <c r="A36" s="29" t="s">
        <v>36</v>
      </c>
      <c r="B36" s="30">
        <v>31.3</v>
      </c>
      <c r="C36" s="30">
        <v>31.351587666820066</v>
      </c>
      <c r="L36" s="37"/>
      <c r="O36" s="26"/>
    </row>
    <row r="37" spans="1:15" ht="12.75">
      <c r="A37" s="7" t="s">
        <v>28</v>
      </c>
      <c r="B37" s="26">
        <v>137</v>
      </c>
      <c r="C37" s="26">
        <v>19</v>
      </c>
      <c r="D37" s="26"/>
      <c r="E37" s="26"/>
      <c r="F37" s="26"/>
      <c r="G37" s="26"/>
      <c r="H37" s="26"/>
      <c r="I37" s="26"/>
      <c r="J37" s="26"/>
      <c r="L37" s="28"/>
      <c r="M37" s="26"/>
      <c r="N37" s="26"/>
      <c r="O37" s="26"/>
    </row>
    <row r="38" spans="1:15" ht="12.75">
      <c r="A38" s="1" t="s">
        <v>30</v>
      </c>
      <c r="B38" s="26">
        <v>33</v>
      </c>
      <c r="C38" s="26">
        <v>11</v>
      </c>
      <c r="D38" s="26"/>
      <c r="E38" s="26"/>
      <c r="F38" s="26"/>
      <c r="G38" s="26"/>
      <c r="H38" s="26"/>
      <c r="I38" s="26"/>
      <c r="J38" s="26"/>
      <c r="K38" s="26"/>
      <c r="L38" s="28"/>
      <c r="M38" s="26"/>
      <c r="N38" s="26"/>
      <c r="O38" s="26"/>
    </row>
    <row r="39" spans="1:15" ht="12.75">
      <c r="A39" s="7" t="s">
        <v>31</v>
      </c>
      <c r="B39" s="26">
        <v>60</v>
      </c>
      <c r="C39" s="26">
        <v>11</v>
      </c>
      <c r="D39" s="26"/>
      <c r="E39" s="26"/>
      <c r="F39" s="26"/>
      <c r="G39" s="26"/>
      <c r="H39" s="26"/>
      <c r="I39" s="26"/>
      <c r="J39" s="26"/>
      <c r="K39" s="26"/>
      <c r="L39" s="28"/>
      <c r="M39" s="26"/>
      <c r="N39" s="26"/>
      <c r="O39" s="26"/>
    </row>
    <row r="40" spans="1:15" ht="12.75">
      <c r="A40" s="1" t="s">
        <v>29</v>
      </c>
      <c r="B40" s="28">
        <v>25</v>
      </c>
      <c r="C40" s="26">
        <v>4</v>
      </c>
      <c r="D40" s="26"/>
      <c r="E40" s="26"/>
      <c r="F40" s="26"/>
      <c r="G40" s="26"/>
      <c r="H40" s="26"/>
      <c r="I40" s="26"/>
      <c r="J40" s="26"/>
      <c r="K40" s="26"/>
      <c r="L40" s="28"/>
      <c r="M40" s="26"/>
      <c r="N40" s="26"/>
      <c r="O40" s="26"/>
    </row>
    <row r="41" spans="1:15" ht="12.75">
      <c r="A41" s="7" t="s">
        <v>32</v>
      </c>
      <c r="B41" s="28">
        <v>39</v>
      </c>
      <c r="C41" s="28">
        <v>5</v>
      </c>
      <c r="D41" s="28"/>
      <c r="E41" s="28"/>
      <c r="F41" s="28"/>
      <c r="G41" s="28"/>
      <c r="H41" s="28"/>
      <c r="I41" s="28"/>
      <c r="J41" s="28"/>
      <c r="K41" s="28"/>
      <c r="L41" s="28"/>
      <c r="M41" s="26"/>
      <c r="N41" s="26"/>
      <c r="O41" s="26"/>
    </row>
    <row r="42" spans="1:15" ht="12.75">
      <c r="A42" s="1" t="s">
        <v>33</v>
      </c>
      <c r="B42" s="28">
        <v>26</v>
      </c>
      <c r="C42" s="28">
        <v>5</v>
      </c>
      <c r="D42" s="28"/>
      <c r="E42" s="28"/>
      <c r="F42" s="28"/>
      <c r="G42" s="28"/>
      <c r="H42" s="28"/>
      <c r="I42" s="28"/>
      <c r="J42" s="28"/>
      <c r="K42" s="28"/>
      <c r="L42" s="28"/>
      <c r="M42" s="26"/>
      <c r="N42" s="26"/>
      <c r="O42" s="26"/>
    </row>
    <row r="43" spans="1:15" ht="12.75">
      <c r="A43" s="7" t="s">
        <v>34</v>
      </c>
      <c r="B43" s="28">
        <v>111</v>
      </c>
      <c r="C43" s="28">
        <v>18</v>
      </c>
      <c r="D43" s="28"/>
      <c r="E43" s="28"/>
      <c r="F43" s="28"/>
      <c r="G43" s="28"/>
      <c r="H43" s="28"/>
      <c r="I43" s="28"/>
      <c r="J43" s="28"/>
      <c r="K43" s="28"/>
      <c r="L43" s="28"/>
      <c r="M43" s="26"/>
      <c r="N43" s="26"/>
      <c r="O43" s="26"/>
    </row>
    <row r="44" spans="1:15" ht="12.75">
      <c r="A44" s="1" t="s">
        <v>35</v>
      </c>
      <c r="B44" s="1">
        <v>7</v>
      </c>
      <c r="C44" s="28">
        <v>5</v>
      </c>
      <c r="D44" s="28"/>
      <c r="E44" s="28"/>
      <c r="F44" s="28"/>
      <c r="G44" s="28"/>
      <c r="H44" s="28"/>
      <c r="I44" s="28"/>
      <c r="J44" s="28"/>
      <c r="K44" s="28"/>
      <c r="L44" s="28"/>
      <c r="M44" s="26"/>
      <c r="N44" s="26"/>
      <c r="O44" s="26"/>
    </row>
    <row r="46" ht="12.75">
      <c r="A46" s="1" t="s">
        <v>39</v>
      </c>
    </row>
  </sheetData>
  <mergeCells count="5">
    <mergeCell ref="A26:N26"/>
    <mergeCell ref="A5:N5"/>
    <mergeCell ref="A1:N1"/>
    <mergeCell ref="A3:N3"/>
    <mergeCell ref="A2:N2"/>
  </mergeCells>
  <printOptions horizontalCentered="1" verticalCentered="1"/>
  <pageMargins left="0.18" right="0.18" top="0" bottom="0" header="0.34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 DLT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Kristine Broadmeadow</dc:creator>
  <cp:keywords/>
  <dc:description/>
  <cp:lastModifiedBy>ldutilly</cp:lastModifiedBy>
  <cp:lastPrinted>2015-01-16T15:52:18Z</cp:lastPrinted>
  <dcterms:created xsi:type="dcterms:W3CDTF">2003-02-07T16:49:43Z</dcterms:created>
  <dcterms:modified xsi:type="dcterms:W3CDTF">2015-01-16T15:52:30Z</dcterms:modified>
  <cp:category/>
  <cp:version/>
  <cp:contentType/>
  <cp:contentStatus/>
</cp:coreProperties>
</file>