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Sheet1" sheetId="1" r:id="rId1"/>
  </sheets>
  <definedNames>
    <definedName name="_xlnm.Print_Area" localSheetId="0">'Sheet1'!$A$1:$J$86</definedName>
    <definedName name="TABLE" localSheetId="0">'Sheet1'!$A$4:$H$7</definedName>
  </definedNames>
  <calcPr fullCalcOnLoad="1"/>
</workbook>
</file>

<file path=xl/sharedStrings.xml><?xml version="1.0" encoding="utf-8"?>
<sst xmlns="http://schemas.openxmlformats.org/spreadsheetml/2006/main" count="143" uniqueCount="67">
  <si>
    <t>Census</t>
  </si>
  <si>
    <t>Rhode Island</t>
  </si>
  <si>
    <t>N/A</t>
  </si>
  <si>
    <t>Bristol County</t>
  </si>
  <si>
    <t>Kent County</t>
  </si>
  <si>
    <t>Newport County</t>
  </si>
  <si>
    <t>Providence County</t>
  </si>
  <si>
    <t>Washington County</t>
  </si>
  <si>
    <t xml:space="preserve">    White alone</t>
  </si>
  <si>
    <t xml:space="preserve">    Black or African American alone</t>
  </si>
  <si>
    <t xml:space="preserve">    American Indian &amp; Alaska Native alone</t>
  </si>
  <si>
    <t xml:space="preserve">    Asian alone</t>
  </si>
  <si>
    <t xml:space="preserve">    Native Hawaiian &amp; Other Pacific Islander alone</t>
  </si>
  <si>
    <t xml:space="preserve">    Some Other Race alone</t>
  </si>
  <si>
    <t xml:space="preserve">  Two or More Races</t>
  </si>
  <si>
    <t xml:space="preserve">  Hispanic or Latino</t>
  </si>
  <si>
    <t xml:space="preserve">  Not Hispanic or Latino:</t>
  </si>
  <si>
    <t>47,752</t>
  </si>
  <si>
    <t>398</t>
  </si>
  <si>
    <t>80</t>
  </si>
  <si>
    <t>716</t>
  </si>
  <si>
    <t>3</t>
  </si>
  <si>
    <t>185</t>
  </si>
  <si>
    <t>741</t>
  </si>
  <si>
    <t>989</t>
  </si>
  <si>
    <t>48,886</t>
  </si>
  <si>
    <t>155,219</t>
  </si>
  <si>
    <t>2,405</t>
  </si>
  <si>
    <t>437</t>
  </si>
  <si>
    <t>3,378</t>
  </si>
  <si>
    <t>39</t>
  </si>
  <si>
    <t>1,610</t>
  </si>
  <si>
    <t>3,070</t>
  </si>
  <si>
    <t>5,309</t>
  </si>
  <si>
    <t>160,849</t>
  </si>
  <si>
    <t>74,729</t>
  </si>
  <si>
    <t>2,864</t>
  </si>
  <si>
    <t>315</t>
  </si>
  <si>
    <t>1,288</t>
  </si>
  <si>
    <t>63</t>
  </si>
  <si>
    <t>1,150</t>
  </si>
  <si>
    <t>2,479</t>
  </si>
  <si>
    <t>3,512</t>
  </si>
  <si>
    <t>79,376</t>
  </si>
  <si>
    <t>Rhode Island Race &amp; Ethnic Origin Demographics by County</t>
  </si>
  <si>
    <t>460,033</t>
  </si>
  <si>
    <t>53,040</t>
  </si>
  <si>
    <t>4,123</t>
  </si>
  <si>
    <t>23,006</t>
  </si>
  <si>
    <t>420</t>
  </si>
  <si>
    <t>59,862</t>
  </si>
  <si>
    <t>26,183</t>
  </si>
  <si>
    <t>117,819</t>
  </si>
  <si>
    <t>508,848</t>
  </si>
  <si>
    <t>119,136</t>
  </si>
  <si>
    <t>1,482</t>
  </si>
  <si>
    <t>1,103</t>
  </si>
  <si>
    <t>2,069</t>
  </si>
  <si>
    <t>29</t>
  </si>
  <si>
    <t>846</t>
  </si>
  <si>
    <t>2,314</t>
  </si>
  <si>
    <t>3,026</t>
  </si>
  <si>
    <t>123,953</t>
  </si>
  <si>
    <t>2000 - 2010 - 2020</t>
  </si>
  <si>
    <t>Source: US Census Bureau, 2000 Census, 2010 Census &amp; 2020 Census</t>
  </si>
  <si>
    <t>Percent of State</t>
  </si>
  <si>
    <t>Percent of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</si>
</sst>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Verdana"/>
      <family val="2"/>
    </font>
    <font>
      <b/>
      <u val="single"/>
      <sz val="1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3" fontId="4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164" fontId="2" fillId="0" borderId="0" xfId="57" applyNumberFormat="1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right"/>
    </xf>
    <xf numFmtId="164" fontId="4" fillId="0" borderId="0" xfId="57" applyNumberFormat="1" applyFont="1" applyAlignment="1">
      <alignment/>
    </xf>
    <xf numFmtId="1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1" xfId="57" applyNumberFormat="1" applyFont="1" applyBorder="1" applyAlignment="1">
      <alignment/>
    </xf>
    <xf numFmtId="164" fontId="2" fillId="0" borderId="0" xfId="57" applyNumberFormat="1" applyFont="1" applyBorder="1" applyAlignment="1">
      <alignment/>
    </xf>
    <xf numFmtId="164" fontId="2" fillId="0" borderId="10" xfId="57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47.421875" style="3" customWidth="1"/>
    <col min="2" max="4" width="11.8515625" style="14" customWidth="1"/>
    <col min="5" max="10" width="10.7109375" style="2" customWidth="1"/>
    <col min="11" max="16384" width="9.140625" style="2" customWidth="1"/>
  </cols>
  <sheetData>
    <row r="1" spans="1:10" ht="15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4.25">
      <c r="A2" s="41" t="s">
        <v>63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10"/>
      <c r="B3" s="15"/>
      <c r="C3" s="15"/>
      <c r="D3" s="15"/>
      <c r="H3" s="10"/>
      <c r="I3" s="10"/>
      <c r="J3" s="10"/>
    </row>
    <row r="4" spans="1:4" ht="12.75" customHeight="1">
      <c r="A4" s="1"/>
      <c r="B4" s="9"/>
      <c r="C4" s="9"/>
      <c r="D4" s="9"/>
    </row>
    <row r="5" spans="1:10" ht="12.75">
      <c r="A5" s="1"/>
      <c r="B5" s="16">
        <v>2020</v>
      </c>
      <c r="C5" s="16">
        <v>2010</v>
      </c>
      <c r="D5" s="19">
        <v>2000</v>
      </c>
      <c r="E5" s="36" t="s">
        <v>65</v>
      </c>
      <c r="F5" s="37"/>
      <c r="G5" s="38"/>
      <c r="H5" s="39" t="s">
        <v>66</v>
      </c>
      <c r="I5" s="39"/>
      <c r="J5" s="39"/>
    </row>
    <row r="6" spans="1:10" ht="12.75">
      <c r="A6" s="1"/>
      <c r="B6" s="7" t="s">
        <v>0</v>
      </c>
      <c r="C6" s="7" t="s">
        <v>0</v>
      </c>
      <c r="D6" s="20" t="s">
        <v>0</v>
      </c>
      <c r="E6" s="24">
        <v>2020</v>
      </c>
      <c r="F6" s="25">
        <v>2010</v>
      </c>
      <c r="G6" s="26">
        <v>2000</v>
      </c>
      <c r="H6" s="4">
        <v>2020</v>
      </c>
      <c r="I6" s="4">
        <v>2010</v>
      </c>
      <c r="J6" s="4">
        <v>2000</v>
      </c>
    </row>
    <row r="7" spans="1:10" ht="12.75">
      <c r="A7" s="5" t="s">
        <v>1</v>
      </c>
      <c r="B7" s="6">
        <v>1097379</v>
      </c>
      <c r="C7" s="6">
        <v>1052567</v>
      </c>
      <c r="D7" s="21">
        <v>1048319</v>
      </c>
      <c r="E7" s="27">
        <f>+B7/B7</f>
        <v>1</v>
      </c>
      <c r="F7" s="28">
        <f>+C7/C7</f>
        <v>1</v>
      </c>
      <c r="G7" s="29">
        <f>+D7/D7</f>
        <v>1</v>
      </c>
      <c r="H7" s="8" t="s">
        <v>2</v>
      </c>
      <c r="I7" s="8" t="s">
        <v>2</v>
      </c>
      <c r="J7" s="8" t="s">
        <v>2</v>
      </c>
    </row>
    <row r="8" spans="4:7" ht="6.75" customHeight="1">
      <c r="D8" s="22"/>
      <c r="E8" s="30"/>
      <c r="F8" s="31"/>
      <c r="G8" s="32"/>
    </row>
    <row r="9" spans="1:10" ht="12.75">
      <c r="A9" s="2" t="s">
        <v>8</v>
      </c>
      <c r="B9" s="14">
        <v>782920</v>
      </c>
      <c r="C9" s="14">
        <v>856869</v>
      </c>
      <c r="D9" s="22">
        <v>891191</v>
      </c>
      <c r="E9" s="33">
        <f aca="true" t="shared" si="0" ref="E9:E15">+B9/$B$7</f>
        <v>0.7134454003584906</v>
      </c>
      <c r="F9" s="34">
        <f aca="true" t="shared" si="1" ref="F9:F15">+C9/$C$7</f>
        <v>0.8140754935315282</v>
      </c>
      <c r="G9" s="35">
        <f aca="true" t="shared" si="2" ref="G9:G15">+D9/$D$7</f>
        <v>0.8501143258874445</v>
      </c>
      <c r="H9" s="13" t="s">
        <v>2</v>
      </c>
      <c r="I9" s="13" t="s">
        <v>2</v>
      </c>
      <c r="J9" s="13" t="s">
        <v>2</v>
      </c>
    </row>
    <row r="10" spans="1:10" ht="12.75">
      <c r="A10" s="2" t="s">
        <v>9</v>
      </c>
      <c r="B10" s="14">
        <v>62168</v>
      </c>
      <c r="C10" s="14">
        <v>60189</v>
      </c>
      <c r="D10" s="22">
        <v>46908</v>
      </c>
      <c r="E10" s="33">
        <f t="shared" si="0"/>
        <v>0.05665134834911184</v>
      </c>
      <c r="F10" s="34">
        <f t="shared" si="1"/>
        <v>0.05718305818061938</v>
      </c>
      <c r="G10" s="35">
        <f t="shared" si="2"/>
        <v>0.04474592180433627</v>
      </c>
      <c r="H10" s="13" t="s">
        <v>2</v>
      </c>
      <c r="I10" s="13" t="s">
        <v>2</v>
      </c>
      <c r="J10" s="13" t="s">
        <v>2</v>
      </c>
    </row>
    <row r="11" spans="1:10" ht="12.75">
      <c r="A11" s="2" t="s">
        <v>10</v>
      </c>
      <c r="B11" s="14">
        <v>7385</v>
      </c>
      <c r="C11" s="14">
        <v>6058</v>
      </c>
      <c r="D11" s="22">
        <v>5121</v>
      </c>
      <c r="E11" s="33">
        <f t="shared" si="0"/>
        <v>0.006729671335062909</v>
      </c>
      <c r="F11" s="34">
        <f t="shared" si="1"/>
        <v>0.0057554530970475035</v>
      </c>
      <c r="G11" s="35">
        <f t="shared" si="2"/>
        <v>0.004884963451010618</v>
      </c>
      <c r="H11" s="13" t="s">
        <v>2</v>
      </c>
      <c r="I11" s="13" t="s">
        <v>2</v>
      </c>
      <c r="J11" s="13" t="s">
        <v>2</v>
      </c>
    </row>
    <row r="12" spans="1:10" ht="12.75">
      <c r="A12" s="2" t="s">
        <v>11</v>
      </c>
      <c r="B12" s="14">
        <v>38961</v>
      </c>
      <c r="C12" s="14">
        <v>30457</v>
      </c>
      <c r="D12" s="22">
        <v>23665</v>
      </c>
      <c r="E12" s="33">
        <f t="shared" si="0"/>
        <v>0.03550368651122356</v>
      </c>
      <c r="F12" s="34">
        <f t="shared" si="1"/>
        <v>0.028935925219012188</v>
      </c>
      <c r="G12" s="35">
        <f t="shared" si="2"/>
        <v>0.02257423551418986</v>
      </c>
      <c r="H12" s="13" t="s">
        <v>2</v>
      </c>
      <c r="I12" s="13" t="s">
        <v>2</v>
      </c>
      <c r="J12" s="13" t="s">
        <v>2</v>
      </c>
    </row>
    <row r="13" spans="1:10" ht="12.75">
      <c r="A13" s="2" t="s">
        <v>12</v>
      </c>
      <c r="B13" s="14">
        <v>536</v>
      </c>
      <c r="C13" s="14">
        <v>554</v>
      </c>
      <c r="D13" s="22">
        <v>567</v>
      </c>
      <c r="E13" s="33">
        <f t="shared" si="0"/>
        <v>0.0004884365383336113</v>
      </c>
      <c r="F13" s="34">
        <f t="shared" si="1"/>
        <v>0.0005263322904860213</v>
      </c>
      <c r="G13" s="35">
        <f t="shared" si="2"/>
        <v>0.0005408659005512635</v>
      </c>
      <c r="H13" s="13" t="s">
        <v>2</v>
      </c>
      <c r="I13" s="13" t="s">
        <v>2</v>
      </c>
      <c r="J13" s="13" t="s">
        <v>2</v>
      </c>
    </row>
    <row r="14" spans="1:10" ht="12.75">
      <c r="A14" s="2" t="s">
        <v>13</v>
      </c>
      <c r="B14" s="14">
        <v>103615</v>
      </c>
      <c r="C14" s="14">
        <v>63653</v>
      </c>
      <c r="D14" s="22">
        <v>52616</v>
      </c>
      <c r="E14" s="33">
        <f t="shared" si="0"/>
        <v>0.09442043268551703</v>
      </c>
      <c r="F14" s="34">
        <f t="shared" si="1"/>
        <v>0.06047406008358613</v>
      </c>
      <c r="G14" s="35">
        <f t="shared" si="2"/>
        <v>0.0501908293181751</v>
      </c>
      <c r="H14" s="13" t="s">
        <v>2</v>
      </c>
      <c r="I14" s="13" t="s">
        <v>2</v>
      </c>
      <c r="J14" s="13" t="s">
        <v>2</v>
      </c>
    </row>
    <row r="15" spans="1:10" ht="12.75">
      <c r="A15" s="2" t="s">
        <v>14</v>
      </c>
      <c r="B15" s="14">
        <v>101794</v>
      </c>
      <c r="C15" s="14">
        <v>34787</v>
      </c>
      <c r="D15" s="22">
        <v>28251</v>
      </c>
      <c r="E15" s="33">
        <f t="shared" si="0"/>
        <v>0.0927610242222605</v>
      </c>
      <c r="F15" s="34">
        <f t="shared" si="1"/>
        <v>0.03304967759772062</v>
      </c>
      <c r="G15" s="35">
        <f t="shared" si="2"/>
        <v>0.02694885812429232</v>
      </c>
      <c r="H15" s="13" t="s">
        <v>2</v>
      </c>
      <c r="I15" s="13" t="s">
        <v>2</v>
      </c>
      <c r="J15" s="13" t="s">
        <v>2</v>
      </c>
    </row>
    <row r="16" spans="1:10" ht="6.75" customHeight="1">
      <c r="A16" s="2"/>
      <c r="D16" s="22"/>
      <c r="E16" s="33"/>
      <c r="F16" s="34"/>
      <c r="G16" s="35"/>
      <c r="H16" s="13"/>
      <c r="I16" s="13"/>
      <c r="J16" s="13"/>
    </row>
    <row r="17" spans="1:10" ht="12.75">
      <c r="A17" s="2" t="s">
        <v>15</v>
      </c>
      <c r="B17" s="14">
        <v>182101</v>
      </c>
      <c r="C17" s="14">
        <v>130655</v>
      </c>
      <c r="D17" s="22">
        <v>90820</v>
      </c>
      <c r="E17" s="33">
        <f>+B17/$B$7</f>
        <v>0.1659417575878525</v>
      </c>
      <c r="F17" s="34">
        <f>+C17/$C$7</f>
        <v>0.12412986536724029</v>
      </c>
      <c r="G17" s="35">
        <f>+D17/$D$7</f>
        <v>0.08663393489958686</v>
      </c>
      <c r="H17" s="13" t="s">
        <v>2</v>
      </c>
      <c r="I17" s="13" t="s">
        <v>2</v>
      </c>
      <c r="J17" s="13" t="s">
        <v>2</v>
      </c>
    </row>
    <row r="18" spans="1:10" ht="12.75">
      <c r="A18" s="2" t="s">
        <v>16</v>
      </c>
      <c r="B18" s="14">
        <v>915278</v>
      </c>
      <c r="C18" s="14">
        <v>921912</v>
      </c>
      <c r="D18" s="22">
        <v>957499</v>
      </c>
      <c r="E18" s="33">
        <f>+B18/$B$7</f>
        <v>0.8340582424121475</v>
      </c>
      <c r="F18" s="34">
        <f>+C18/$C$7</f>
        <v>0.8758701346327598</v>
      </c>
      <c r="G18" s="35">
        <f>+D18/$D$7</f>
        <v>0.9133660651004132</v>
      </c>
      <c r="H18" s="13" t="s">
        <v>2</v>
      </c>
      <c r="I18" s="13" t="s">
        <v>2</v>
      </c>
      <c r="J18" s="13" t="s">
        <v>2</v>
      </c>
    </row>
    <row r="19" spans="4:7" ht="12.75">
      <c r="D19" s="22"/>
      <c r="E19" s="30"/>
      <c r="F19" s="31"/>
      <c r="G19" s="32"/>
    </row>
    <row r="20" spans="1:10" ht="12.75">
      <c r="A20" s="5" t="s">
        <v>3</v>
      </c>
      <c r="B20" s="17">
        <v>50793</v>
      </c>
      <c r="C20" s="17">
        <v>49875</v>
      </c>
      <c r="D20" s="23">
        <v>50648</v>
      </c>
      <c r="E20" s="27">
        <f>+B20/$B$7</f>
        <v>0.046285740842498355</v>
      </c>
      <c r="F20" s="28">
        <f>+C20/$C$7</f>
        <v>0.04738415701803306</v>
      </c>
      <c r="G20" s="29">
        <f>+D20/$D$7</f>
        <v>0.04831353815012415</v>
      </c>
      <c r="H20" s="18">
        <f>+B20/B20</f>
        <v>1</v>
      </c>
      <c r="I20" s="18">
        <f>+C20/C20</f>
        <v>1</v>
      </c>
      <c r="J20" s="18">
        <f>+D20/D20</f>
        <v>1</v>
      </c>
    </row>
    <row r="21" spans="4:7" ht="6.75" customHeight="1">
      <c r="D21" s="22"/>
      <c r="E21" s="30"/>
      <c r="F21" s="31"/>
      <c r="G21" s="32"/>
    </row>
    <row r="22" spans="1:10" ht="12.75">
      <c r="A22" s="2" t="s">
        <v>8</v>
      </c>
      <c r="B22" s="14">
        <v>45355</v>
      </c>
      <c r="C22" s="14" t="s">
        <v>17</v>
      </c>
      <c r="D22" s="22">
        <v>49034</v>
      </c>
      <c r="E22" s="33">
        <f aca="true" t="shared" si="3" ref="E22:E28">+B22/$B$7</f>
        <v>0.04133029700768832</v>
      </c>
      <c r="F22" s="34">
        <f aca="true" t="shared" si="4" ref="F22:F28">+C22/$C$7</f>
        <v>0.04536718327669403</v>
      </c>
      <c r="G22" s="35">
        <f aca="true" t="shared" si="5" ref="G22:G28">+D22/$D$7</f>
        <v>0.04677393045437505</v>
      </c>
      <c r="H22" s="12">
        <f>+B22/B20</f>
        <v>0.8929380032681669</v>
      </c>
      <c r="I22" s="12">
        <f>+C22/C20</f>
        <v>0.9574335839598997</v>
      </c>
      <c r="J22" s="12">
        <f>+D22/D20</f>
        <v>0.9681329963670826</v>
      </c>
    </row>
    <row r="23" spans="1:10" ht="12.75">
      <c r="A23" s="2" t="s">
        <v>9</v>
      </c>
      <c r="B23" s="14">
        <v>773</v>
      </c>
      <c r="C23" s="14" t="s">
        <v>18</v>
      </c>
      <c r="D23" s="22">
        <v>349</v>
      </c>
      <c r="E23" s="33">
        <f t="shared" si="3"/>
        <v>0.0007044056793505252</v>
      </c>
      <c r="F23" s="34">
        <f t="shared" si="4"/>
        <v>0.0003781231978581886</v>
      </c>
      <c r="G23" s="35">
        <f t="shared" si="5"/>
        <v>0.0003329139317326119</v>
      </c>
      <c r="H23" s="12">
        <f>+B23/B20</f>
        <v>0.015218632488728762</v>
      </c>
      <c r="I23" s="12">
        <f>+C23/C20</f>
        <v>0.007979949874686717</v>
      </c>
      <c r="J23" s="12">
        <f>+D23/D20</f>
        <v>0.006890696572421418</v>
      </c>
    </row>
    <row r="24" spans="1:10" ht="12.75">
      <c r="A24" s="2" t="s">
        <v>10</v>
      </c>
      <c r="B24" s="14">
        <v>105</v>
      </c>
      <c r="C24" s="14" t="s">
        <v>19</v>
      </c>
      <c r="D24" s="22">
        <v>82</v>
      </c>
      <c r="E24" s="33">
        <f t="shared" si="3"/>
        <v>9.568253083027833E-05</v>
      </c>
      <c r="F24" s="34">
        <f t="shared" si="4"/>
        <v>7.600466288606806E-05</v>
      </c>
      <c r="G24" s="35">
        <f t="shared" si="5"/>
        <v>7.82204653354561E-05</v>
      </c>
      <c r="H24" s="12">
        <f>+B24/B20</f>
        <v>0.002067213986179198</v>
      </c>
      <c r="I24" s="12">
        <f>+C24/C20</f>
        <v>0.0016040100250626567</v>
      </c>
      <c r="J24" s="12">
        <f>+D24/D20</f>
        <v>0.001619017532775233</v>
      </c>
    </row>
    <row r="25" spans="1:10" ht="12.75">
      <c r="A25" s="2" t="s">
        <v>11</v>
      </c>
      <c r="B25" s="14">
        <v>1285</v>
      </c>
      <c r="C25" s="14" t="s">
        <v>20</v>
      </c>
      <c r="D25" s="22">
        <v>505</v>
      </c>
      <c r="E25" s="33">
        <f t="shared" si="3"/>
        <v>0.00117097192492293</v>
      </c>
      <c r="F25" s="34">
        <f t="shared" si="4"/>
        <v>0.0006802417328303092</v>
      </c>
      <c r="G25" s="35">
        <f t="shared" si="5"/>
        <v>0.0004817235974927479</v>
      </c>
      <c r="H25" s="12">
        <f>+B25/B20</f>
        <v>0.025298761640383517</v>
      </c>
      <c r="I25" s="12">
        <f>+C25/C20</f>
        <v>0.014355889724310776</v>
      </c>
      <c r="J25" s="12">
        <f>+D25/D20</f>
        <v>0.009970778707945032</v>
      </c>
    </row>
    <row r="26" spans="1:10" ht="12.75">
      <c r="A26" s="2" t="s">
        <v>12</v>
      </c>
      <c r="B26" s="14">
        <v>1</v>
      </c>
      <c r="C26" s="14" t="s">
        <v>21</v>
      </c>
      <c r="D26" s="22">
        <v>14</v>
      </c>
      <c r="E26" s="33">
        <f t="shared" si="3"/>
        <v>9.112621983836031E-07</v>
      </c>
      <c r="F26" s="34">
        <f t="shared" si="4"/>
        <v>2.8501748582275523E-06</v>
      </c>
      <c r="G26" s="35">
        <f t="shared" si="5"/>
        <v>1.3354713593858359E-05</v>
      </c>
      <c r="H26" s="12">
        <f>+B26/B20</f>
        <v>1.9687752249325693E-05</v>
      </c>
      <c r="I26" s="12">
        <f>+C26/C20</f>
        <v>6.015037593984962E-05</v>
      </c>
      <c r="J26" s="12">
        <f>+D26/D20</f>
        <v>0.000276417627546991</v>
      </c>
    </row>
    <row r="27" spans="1:10" ht="12.75">
      <c r="A27" s="2" t="s">
        <v>13</v>
      </c>
      <c r="B27" s="14">
        <v>500</v>
      </c>
      <c r="C27" s="14" t="s">
        <v>22</v>
      </c>
      <c r="D27" s="22">
        <v>150</v>
      </c>
      <c r="E27" s="33">
        <f t="shared" si="3"/>
        <v>0.00045563109919180154</v>
      </c>
      <c r="F27" s="34">
        <f t="shared" si="4"/>
        <v>0.0001757607829240324</v>
      </c>
      <c r="G27" s="35">
        <f t="shared" si="5"/>
        <v>0.00014308621707705385</v>
      </c>
      <c r="H27" s="12">
        <f>+B27/B20</f>
        <v>0.009843876124662847</v>
      </c>
      <c r="I27" s="12">
        <f>+C27/C20</f>
        <v>0.0037092731829573935</v>
      </c>
      <c r="J27" s="12">
        <f>+D27/D20</f>
        <v>0.002961617438003475</v>
      </c>
    </row>
    <row r="28" spans="1:10" ht="12.75">
      <c r="A28" s="2" t="s">
        <v>14</v>
      </c>
      <c r="B28" s="14">
        <v>2774</v>
      </c>
      <c r="C28" s="14" t="s">
        <v>23</v>
      </c>
      <c r="D28" s="22">
        <v>514</v>
      </c>
      <c r="E28" s="33">
        <f t="shared" si="3"/>
        <v>0.002527841338316115</v>
      </c>
      <c r="F28" s="34">
        <f t="shared" si="4"/>
        <v>0.0007039931899822054</v>
      </c>
      <c r="G28" s="35">
        <f t="shared" si="5"/>
        <v>0.0004903087705173711</v>
      </c>
      <c r="H28" s="12">
        <f>+B28/B20</f>
        <v>0.054613824739629474</v>
      </c>
      <c r="I28" s="12">
        <f>+C28/C20</f>
        <v>0.014857142857142857</v>
      </c>
      <c r="J28" s="12">
        <f>+D28/D20</f>
        <v>0.01014847575422524</v>
      </c>
    </row>
    <row r="29" spans="1:10" ht="6.75" customHeight="1">
      <c r="A29" s="2"/>
      <c r="D29" s="22"/>
      <c r="E29" s="33"/>
      <c r="F29" s="34"/>
      <c r="G29" s="35"/>
      <c r="H29" s="12"/>
      <c r="I29" s="12"/>
      <c r="J29" s="12"/>
    </row>
    <row r="30" spans="1:10" ht="12.75">
      <c r="A30" s="2" t="s">
        <v>15</v>
      </c>
      <c r="B30" s="14">
        <v>1943</v>
      </c>
      <c r="C30" s="14" t="s">
        <v>24</v>
      </c>
      <c r="D30" s="22">
        <v>572</v>
      </c>
      <c r="E30" s="33">
        <f>+B30/$B$7</f>
        <v>0.0017705824514593408</v>
      </c>
      <c r="F30" s="34">
        <f>+C30/$C$7</f>
        <v>0.0009396076449290164</v>
      </c>
      <c r="G30" s="35">
        <f>+D30/$D$7</f>
        <v>0.0005456354411204987</v>
      </c>
      <c r="H30" s="12">
        <f>+B30/B20</f>
        <v>0.03825330262043983</v>
      </c>
      <c r="I30" s="12">
        <f>+C30/C20</f>
        <v>0.019829573934837093</v>
      </c>
      <c r="J30" s="12">
        <f>+D30/D20</f>
        <v>0.011293634496919919</v>
      </c>
    </row>
    <row r="31" spans="1:10" ht="12.75">
      <c r="A31" s="2" t="s">
        <v>16</v>
      </c>
      <c r="B31" s="14">
        <v>48850</v>
      </c>
      <c r="C31" s="14" t="s">
        <v>25</v>
      </c>
      <c r="D31" s="22">
        <v>50076</v>
      </c>
      <c r="E31" s="33">
        <f>+B31/$B$7</f>
        <v>0.04451515839103901</v>
      </c>
      <c r="F31" s="34">
        <f>+C31/$C$7</f>
        <v>0.04644454937310404</v>
      </c>
      <c r="G31" s="35">
        <f>+D31/$D$7</f>
        <v>0.047767902709003655</v>
      </c>
      <c r="H31" s="12">
        <f>+B31/B20</f>
        <v>0.9617466973795602</v>
      </c>
      <c r="I31" s="12">
        <f>+C31/C20</f>
        <v>0.9801704260651629</v>
      </c>
      <c r="J31" s="12">
        <f>+D31/D20</f>
        <v>0.9887063655030801</v>
      </c>
    </row>
    <row r="32" spans="4:7" ht="12.75">
      <c r="D32" s="22"/>
      <c r="E32" s="30"/>
      <c r="F32" s="31"/>
      <c r="G32" s="32"/>
    </row>
    <row r="33" spans="1:10" ht="12.75">
      <c r="A33" s="5" t="s">
        <v>4</v>
      </c>
      <c r="B33" s="17">
        <v>170363</v>
      </c>
      <c r="C33" s="17">
        <v>166158</v>
      </c>
      <c r="D33" s="23">
        <v>167090</v>
      </c>
      <c r="E33" s="27">
        <f>+B33/$B$7</f>
        <v>0.15524536190322577</v>
      </c>
      <c r="F33" s="28">
        <f>+C33/$C$7</f>
        <v>0.15785978469779122</v>
      </c>
      <c r="G33" s="29">
        <f>+D33/$D$7</f>
        <v>0.1593885067426995</v>
      </c>
      <c r="H33" s="18">
        <f>+B33/B33</f>
        <v>1</v>
      </c>
      <c r="I33" s="18">
        <f>+C33/C33</f>
        <v>1</v>
      </c>
      <c r="J33" s="18">
        <f>+D33/D33</f>
        <v>1</v>
      </c>
    </row>
    <row r="34" spans="4:7" ht="6.75" customHeight="1">
      <c r="D34" s="22"/>
      <c r="E34" s="30"/>
      <c r="F34" s="31"/>
      <c r="G34" s="32"/>
    </row>
    <row r="35" spans="1:10" ht="12.75">
      <c r="A35" s="2" t="s">
        <v>8</v>
      </c>
      <c r="B35" s="14">
        <v>147106</v>
      </c>
      <c r="C35" s="14" t="s">
        <v>26</v>
      </c>
      <c r="D35" s="22">
        <v>159645</v>
      </c>
      <c r="E35" s="33">
        <f aca="true" t="shared" si="6" ref="E35:E41">+B35/$B$7</f>
        <v>0.13405213695541832</v>
      </c>
      <c r="F35" s="34">
        <f aca="true" t="shared" si="7" ref="F35:F41">+C35/$C$7</f>
        <v>0.14746709710640749</v>
      </c>
      <c r="G35" s="35">
        <f aca="true" t="shared" si="8" ref="G35:G41">+D35/$D$7</f>
        <v>0.1522866608351084</v>
      </c>
      <c r="H35" s="12">
        <f>+B35/B33</f>
        <v>0.8634856160081708</v>
      </c>
      <c r="I35" s="12">
        <f>+C35/C33</f>
        <v>0.934165071799131</v>
      </c>
      <c r="J35" s="12">
        <f>+D35/D33</f>
        <v>0.9554431743371835</v>
      </c>
    </row>
    <row r="36" spans="1:10" ht="12.75">
      <c r="A36" s="2" t="s">
        <v>9</v>
      </c>
      <c r="B36" s="14">
        <v>3220</v>
      </c>
      <c r="C36" s="14" t="s">
        <v>27</v>
      </c>
      <c r="D36" s="22">
        <v>1558</v>
      </c>
      <c r="E36" s="33">
        <f t="shared" si="6"/>
        <v>0.002934264278795202</v>
      </c>
      <c r="F36" s="34">
        <f t="shared" si="7"/>
        <v>0.002284890178012421</v>
      </c>
      <c r="G36" s="35">
        <f t="shared" si="8"/>
        <v>0.0014861888413736659</v>
      </c>
      <c r="H36" s="12">
        <f>+B36/B33</f>
        <v>0.018900817665807715</v>
      </c>
      <c r="I36" s="12">
        <f>+C36/C33</f>
        <v>0.014474175182657471</v>
      </c>
      <c r="J36" s="12">
        <f>+D36/D33</f>
        <v>0.009324316236758633</v>
      </c>
    </row>
    <row r="37" spans="1:10" ht="12.75">
      <c r="A37" s="2" t="s">
        <v>10</v>
      </c>
      <c r="B37" s="14">
        <v>532</v>
      </c>
      <c r="C37" s="14" t="s">
        <v>28</v>
      </c>
      <c r="D37" s="22">
        <v>388</v>
      </c>
      <c r="E37" s="33">
        <f t="shared" si="6"/>
        <v>0.00048479148954007687</v>
      </c>
      <c r="F37" s="34">
        <f t="shared" si="7"/>
        <v>0.0004151754710151468</v>
      </c>
      <c r="G37" s="35">
        <f t="shared" si="8"/>
        <v>0.0003701163481726459</v>
      </c>
      <c r="H37" s="12">
        <f>+B37/B33</f>
        <v>0.0031227437882638837</v>
      </c>
      <c r="I37" s="12">
        <f>+C37/C33</f>
        <v>0.0026300268419215444</v>
      </c>
      <c r="J37" s="12">
        <f>+D37/D33</f>
        <v>0.002322101861272368</v>
      </c>
    </row>
    <row r="38" spans="1:10" ht="12.75">
      <c r="A38" s="2" t="s">
        <v>11</v>
      </c>
      <c r="B38" s="14">
        <v>4882</v>
      </c>
      <c r="C38" s="14" t="s">
        <v>29</v>
      </c>
      <c r="D38" s="22">
        <v>2241</v>
      </c>
      <c r="E38" s="33">
        <f t="shared" si="6"/>
        <v>0.00444878205250875</v>
      </c>
      <c r="F38" s="34">
        <f t="shared" si="7"/>
        <v>0.0032092968903642237</v>
      </c>
      <c r="G38" s="35">
        <f t="shared" si="8"/>
        <v>0.002137708083131184</v>
      </c>
      <c r="H38" s="12">
        <f>+B38/B33</f>
        <v>0.028656457094556918</v>
      </c>
      <c r="I38" s="12">
        <f>+C38/C33</f>
        <v>0.020330047304372947</v>
      </c>
      <c r="J38" s="12">
        <f>+D38/D33</f>
        <v>0.013411933688431384</v>
      </c>
    </row>
    <row r="39" spans="1:10" ht="12.75">
      <c r="A39" s="2" t="s">
        <v>12</v>
      </c>
      <c r="B39" s="14">
        <v>40</v>
      </c>
      <c r="C39" s="14" t="s">
        <v>30</v>
      </c>
      <c r="D39" s="22">
        <v>32</v>
      </c>
      <c r="E39" s="33">
        <f t="shared" si="6"/>
        <v>3.6450487935344125E-05</v>
      </c>
      <c r="F39" s="34">
        <f t="shared" si="7"/>
        <v>3.705227315695818E-05</v>
      </c>
      <c r="G39" s="35">
        <f t="shared" si="8"/>
        <v>3.0525059643104817E-05</v>
      </c>
      <c r="H39" s="12">
        <f>+B39/B33</f>
        <v>0.00023479276603487846</v>
      </c>
      <c r="I39" s="12">
        <f>+C39/C33</f>
        <v>0.0002347163543133644</v>
      </c>
      <c r="J39" s="12">
        <f>+D39/D33</f>
        <v>0.00019151355556885512</v>
      </c>
    </row>
    <row r="40" spans="1:10" ht="12.75">
      <c r="A40" s="2" t="s">
        <v>13</v>
      </c>
      <c r="B40" s="14">
        <v>3860</v>
      </c>
      <c r="C40" s="14" t="s">
        <v>31</v>
      </c>
      <c r="D40" s="22">
        <v>1086</v>
      </c>
      <c r="E40" s="33">
        <f t="shared" si="6"/>
        <v>0.0035174720857607082</v>
      </c>
      <c r="F40" s="34">
        <f t="shared" si="7"/>
        <v>0.0015295938405821196</v>
      </c>
      <c r="G40" s="35">
        <f t="shared" si="8"/>
        <v>0.0010359442116378698</v>
      </c>
      <c r="H40" s="12">
        <f>+B40/B33</f>
        <v>0.02265750192236577</v>
      </c>
      <c r="I40" s="12">
        <f>+C40/C33</f>
        <v>0.009689572575500427</v>
      </c>
      <c r="J40" s="12">
        <f>+D40/D33</f>
        <v>0.00649949129211802</v>
      </c>
    </row>
    <row r="41" spans="1:10" ht="12.75">
      <c r="A41" s="2" t="s">
        <v>14</v>
      </c>
      <c r="B41" s="14">
        <v>10723</v>
      </c>
      <c r="C41" s="14" t="s">
        <v>32</v>
      </c>
      <c r="D41" s="22">
        <v>2140</v>
      </c>
      <c r="E41" s="33">
        <f t="shared" si="6"/>
        <v>0.009771464553267377</v>
      </c>
      <c r="F41" s="34">
        <f t="shared" si="7"/>
        <v>0.002916678938252862</v>
      </c>
      <c r="G41" s="35">
        <f t="shared" si="8"/>
        <v>0.002041363363632635</v>
      </c>
      <c r="H41" s="12">
        <f>+B41/B33</f>
        <v>0.06294207075480004</v>
      </c>
      <c r="I41" s="12">
        <f>+C41/C33</f>
        <v>0.0184763899421033</v>
      </c>
      <c r="J41" s="12">
        <f>+D41/D33</f>
        <v>0.012807469028667185</v>
      </c>
    </row>
    <row r="42" spans="1:10" ht="6.75" customHeight="1">
      <c r="A42" s="2"/>
      <c r="D42" s="22"/>
      <c r="E42" s="33"/>
      <c r="F42" s="34"/>
      <c r="G42" s="35"/>
      <c r="H42" s="12"/>
      <c r="I42" s="12"/>
      <c r="J42" s="12"/>
    </row>
    <row r="43" spans="1:10" ht="12.75">
      <c r="A43" s="2" t="s">
        <v>15</v>
      </c>
      <c r="B43" s="14">
        <v>9665</v>
      </c>
      <c r="C43" s="14" t="s">
        <v>33</v>
      </c>
      <c r="D43" s="22">
        <v>2827</v>
      </c>
      <c r="E43" s="33">
        <f>+B43/$B$7</f>
        <v>0.008807349147377524</v>
      </c>
      <c r="F43" s="34">
        <f>+C43/$C$7</f>
        <v>0.0050438594407766916</v>
      </c>
      <c r="G43" s="35">
        <f>+D43/$D$7</f>
        <v>0.0026966982378455414</v>
      </c>
      <c r="H43" s="12">
        <f>+B43/B33</f>
        <v>0.05673180209317751</v>
      </c>
      <c r="I43" s="12">
        <f>+C43/C33</f>
        <v>0.031951516026914144</v>
      </c>
      <c r="J43" s="12">
        <f>+D43/D33</f>
        <v>0.016919025674786044</v>
      </c>
    </row>
    <row r="44" spans="1:10" ht="12.75">
      <c r="A44" s="2" t="s">
        <v>16</v>
      </c>
      <c r="B44" s="14">
        <v>160698</v>
      </c>
      <c r="C44" s="14" t="s">
        <v>34</v>
      </c>
      <c r="D44" s="22">
        <v>164263</v>
      </c>
      <c r="E44" s="33">
        <f>+B44/$B$7</f>
        <v>0.14643801275584825</v>
      </c>
      <c r="F44" s="34">
        <f>+C44/$C$7</f>
        <v>0.1528159252570145</v>
      </c>
      <c r="G44" s="35">
        <f>+D44/$D$7</f>
        <v>0.15669180850485395</v>
      </c>
      <c r="H44" s="12">
        <f>+B44/B33</f>
        <v>0.9432681979068225</v>
      </c>
      <c r="I44" s="12">
        <f>+C44/C33</f>
        <v>0.9680484839730858</v>
      </c>
      <c r="J44" s="12">
        <f>+D44/D33</f>
        <v>0.9830809743252139</v>
      </c>
    </row>
    <row r="45" spans="4:7" ht="12.75">
      <c r="D45" s="22"/>
      <c r="E45" s="30"/>
      <c r="F45" s="31"/>
      <c r="G45" s="32"/>
    </row>
    <row r="46" spans="1:10" ht="12.75">
      <c r="A46" s="5" t="s">
        <v>5</v>
      </c>
      <c r="B46" s="17">
        <v>85643</v>
      </c>
      <c r="C46" s="17">
        <v>82888</v>
      </c>
      <c r="D46" s="23">
        <v>85433</v>
      </c>
      <c r="E46" s="27">
        <f>+B46/$B$7</f>
        <v>0.07804322845616692</v>
      </c>
      <c r="F46" s="28">
        <f>+C46/$C$7</f>
        <v>0.07874843121625512</v>
      </c>
      <c r="G46" s="29">
        <f>+D46/$D$7</f>
        <v>0.08149523189029294</v>
      </c>
      <c r="H46" s="18">
        <f>+B46/B46</f>
        <v>1</v>
      </c>
      <c r="I46" s="18">
        <f>+C46/C46</f>
        <v>1</v>
      </c>
      <c r="J46" s="18">
        <f>+D46/D46</f>
        <v>1</v>
      </c>
    </row>
    <row r="47" spans="4:7" ht="6.75" customHeight="1">
      <c r="D47" s="22"/>
      <c r="E47" s="30"/>
      <c r="F47" s="31"/>
      <c r="G47" s="32"/>
    </row>
    <row r="48" spans="1:10" ht="12.75">
      <c r="A48" s="2" t="s">
        <v>8</v>
      </c>
      <c r="B48" s="14">
        <v>72063</v>
      </c>
      <c r="C48" s="14" t="s">
        <v>35</v>
      </c>
      <c r="D48" s="22">
        <v>78136</v>
      </c>
      <c r="E48" s="33">
        <f aca="true" t="shared" si="9" ref="E48:E54">+B48/$B$7</f>
        <v>0.06566828780211759</v>
      </c>
      <c r="F48" s="34">
        <f aca="true" t="shared" si="10" ref="F48:F54">+C48/$C$7</f>
        <v>0.07099690566016226</v>
      </c>
      <c r="G48" s="35">
        <f aca="true" t="shared" si="11" ref="G48:G54">+D48/$D$7</f>
        <v>0.07453456438355119</v>
      </c>
      <c r="H48" s="12">
        <f>+B48/B46</f>
        <v>0.841434793269736</v>
      </c>
      <c r="I48" s="12">
        <f>+C48/C46</f>
        <v>0.9015659685358556</v>
      </c>
      <c r="J48" s="12">
        <f>+D48/D46</f>
        <v>0.9145880397504477</v>
      </c>
    </row>
    <row r="49" spans="1:10" ht="12.75">
      <c r="A49" s="2" t="s">
        <v>9</v>
      </c>
      <c r="B49" s="14">
        <v>2840</v>
      </c>
      <c r="C49" s="14" t="s">
        <v>36</v>
      </c>
      <c r="D49" s="22">
        <v>3184</v>
      </c>
      <c r="E49" s="33">
        <f t="shared" si="9"/>
        <v>0.0025879846434094327</v>
      </c>
      <c r="F49" s="34">
        <f t="shared" si="10"/>
        <v>0.0027209669313212367</v>
      </c>
      <c r="G49" s="35">
        <f t="shared" si="11"/>
        <v>0.0030372434344889294</v>
      </c>
      <c r="H49" s="12">
        <f>+B49/B46</f>
        <v>0.03316091215861191</v>
      </c>
      <c r="I49" s="12">
        <f>+C49/C46</f>
        <v>0.03455264935817006</v>
      </c>
      <c r="J49" s="12">
        <f>+D49/D46</f>
        <v>0.03726897100651973</v>
      </c>
    </row>
    <row r="50" spans="1:10" ht="12.75">
      <c r="A50" s="2" t="s">
        <v>10</v>
      </c>
      <c r="B50" s="14">
        <v>362</v>
      </c>
      <c r="C50" s="14" t="s">
        <v>37</v>
      </c>
      <c r="D50" s="22">
        <v>365</v>
      </c>
      <c r="E50" s="33">
        <f t="shared" si="9"/>
        <v>0.0003298769158148643</v>
      </c>
      <c r="F50" s="34">
        <f t="shared" si="10"/>
        <v>0.00029926836011389296</v>
      </c>
      <c r="G50" s="35">
        <f t="shared" si="11"/>
        <v>0.0003481764615541643</v>
      </c>
      <c r="H50" s="12">
        <f>+B50/B46</f>
        <v>0.004226848662470955</v>
      </c>
      <c r="I50" s="12">
        <f>+C50/C46</f>
        <v>0.003800308850497056</v>
      </c>
      <c r="J50" s="12">
        <f>+D50/D46</f>
        <v>0.00427235377430267</v>
      </c>
    </row>
    <row r="51" spans="1:10" ht="12.75">
      <c r="A51" s="2" t="s">
        <v>11</v>
      </c>
      <c r="B51" s="14">
        <v>1570</v>
      </c>
      <c r="C51" s="14" t="s">
        <v>38</v>
      </c>
      <c r="D51" s="22">
        <v>1054</v>
      </c>
      <c r="E51" s="33">
        <f t="shared" si="9"/>
        <v>0.0014306816514622568</v>
      </c>
      <c r="F51" s="34">
        <f t="shared" si="10"/>
        <v>0.0012236750724656958</v>
      </c>
      <c r="G51" s="35">
        <f t="shared" si="11"/>
        <v>0.0010054191519947649</v>
      </c>
      <c r="H51" s="12">
        <f>+B51/B46</f>
        <v>0.018331912707401657</v>
      </c>
      <c r="I51" s="12">
        <f>+C51/C46</f>
        <v>0.015539040633143519</v>
      </c>
      <c r="J51" s="12">
        <f>+D51/D46</f>
        <v>0.012337153090726066</v>
      </c>
    </row>
    <row r="52" spans="1:10" ht="12.75">
      <c r="A52" s="2" t="s">
        <v>12</v>
      </c>
      <c r="B52" s="14">
        <v>64</v>
      </c>
      <c r="C52" s="14" t="s">
        <v>39</v>
      </c>
      <c r="D52" s="22">
        <v>56</v>
      </c>
      <c r="E52" s="33">
        <f t="shared" si="9"/>
        <v>5.8320780696550596E-05</v>
      </c>
      <c r="F52" s="34">
        <f t="shared" si="10"/>
        <v>5.9853672022778596E-05</v>
      </c>
      <c r="G52" s="35">
        <f t="shared" si="11"/>
        <v>5.3418854375433434E-05</v>
      </c>
      <c r="H52" s="12">
        <f>+B52/B46</f>
        <v>0.0007472881613208318</v>
      </c>
      <c r="I52" s="12">
        <f>+C52/C46</f>
        <v>0.0007600617700994112</v>
      </c>
      <c r="J52" s="12">
        <f>+D52/D46</f>
        <v>0.0006554844146875329</v>
      </c>
    </row>
    <row r="53" spans="1:10" ht="12.75">
      <c r="A53" s="2" t="s">
        <v>13</v>
      </c>
      <c r="B53" s="14">
        <v>2533</v>
      </c>
      <c r="C53" s="14" t="s">
        <v>40</v>
      </c>
      <c r="D53" s="22">
        <v>935</v>
      </c>
      <c r="E53" s="33">
        <f t="shared" si="9"/>
        <v>0.002308227148505667</v>
      </c>
      <c r="F53" s="34">
        <f t="shared" si="10"/>
        <v>0.0010925670289872284</v>
      </c>
      <c r="G53" s="35">
        <f t="shared" si="11"/>
        <v>0.0008919040864469689</v>
      </c>
      <c r="H53" s="12">
        <f>+B53/B46</f>
        <v>0.029576264259776046</v>
      </c>
      <c r="I53" s="12">
        <f>+C53/C46</f>
        <v>0.01387414342244957</v>
      </c>
      <c r="J53" s="12">
        <f>+D53/D46</f>
        <v>0.010944248709515058</v>
      </c>
    </row>
    <row r="54" spans="1:10" ht="12.75">
      <c r="A54" s="2" t="s">
        <v>14</v>
      </c>
      <c r="B54" s="14">
        <v>6211</v>
      </c>
      <c r="C54" s="14" t="s">
        <v>41</v>
      </c>
      <c r="D54" s="22">
        <v>1703</v>
      </c>
      <c r="E54" s="33">
        <f t="shared" si="9"/>
        <v>0.0056598495141605585</v>
      </c>
      <c r="F54" s="34">
        <f t="shared" si="10"/>
        <v>0.002355194491182034</v>
      </c>
      <c r="G54" s="35">
        <f t="shared" si="11"/>
        <v>0.0016245055178814845</v>
      </c>
      <c r="H54" s="12">
        <f>+B54/B46</f>
        <v>0.0725219807806826</v>
      </c>
      <c r="I54" s="12">
        <f>+C54/C46</f>
        <v>0.029907827429784768</v>
      </c>
      <c r="J54" s="12">
        <f>+D54/D46</f>
        <v>0.019933749253801224</v>
      </c>
    </row>
    <row r="55" spans="1:10" ht="6.75" customHeight="1">
      <c r="A55" s="2"/>
      <c r="D55" s="22"/>
      <c r="E55" s="33"/>
      <c r="F55" s="34"/>
      <c r="G55" s="35"/>
      <c r="H55" s="12"/>
      <c r="I55" s="12"/>
      <c r="J55" s="12"/>
    </row>
    <row r="56" spans="1:10" ht="12.75">
      <c r="A56" s="2" t="s">
        <v>15</v>
      </c>
      <c r="B56" s="14">
        <v>5592</v>
      </c>
      <c r="C56" s="14" t="s">
        <v>42</v>
      </c>
      <c r="D56" s="22">
        <v>2409</v>
      </c>
      <c r="E56" s="33">
        <f>+B56/$B$7</f>
        <v>0.005095778213361109</v>
      </c>
      <c r="F56" s="34">
        <f>+C56/$C$7</f>
        <v>0.0033366047006983877</v>
      </c>
      <c r="G56" s="35">
        <f>+D56/$D$7</f>
        <v>0.0022979646462574846</v>
      </c>
      <c r="H56" s="12">
        <f>+B56/B46</f>
        <v>0.06529430309540768</v>
      </c>
      <c r="I56" s="12">
        <f>+C56/C46</f>
        <v>0.04237042756490686</v>
      </c>
      <c r="J56" s="12">
        <f>+D56/D46</f>
        <v>0.02819753491039762</v>
      </c>
    </row>
    <row r="57" spans="1:10" ht="12.75">
      <c r="A57" s="2" t="s">
        <v>16</v>
      </c>
      <c r="B57" s="14">
        <v>80051</v>
      </c>
      <c r="C57" s="14" t="s">
        <v>43</v>
      </c>
      <c r="D57" s="22">
        <v>83024</v>
      </c>
      <c r="E57" s="33">
        <f>+B57/$B$7</f>
        <v>0.07294745024280581</v>
      </c>
      <c r="F57" s="34">
        <f>+C57/$C$7</f>
        <v>0.07541182651555672</v>
      </c>
      <c r="G57" s="35">
        <f>+D57/$D$7</f>
        <v>0.07919726724403545</v>
      </c>
      <c r="H57" s="12">
        <f>+B57/B46</f>
        <v>0.9347056969045923</v>
      </c>
      <c r="I57" s="12">
        <f>+C57/C46</f>
        <v>0.9576295724350932</v>
      </c>
      <c r="J57" s="12">
        <f>+D57/D46</f>
        <v>0.9718024650896023</v>
      </c>
    </row>
    <row r="58" spans="4:7" ht="12.75">
      <c r="D58" s="22"/>
      <c r="E58" s="30"/>
      <c r="F58" s="31"/>
      <c r="G58" s="32"/>
    </row>
    <row r="59" spans="1:10" ht="12.75">
      <c r="A59" s="5" t="s">
        <v>6</v>
      </c>
      <c r="B59" s="17">
        <v>660741</v>
      </c>
      <c r="C59" s="17">
        <v>626667</v>
      </c>
      <c r="D59" s="23">
        <v>621602</v>
      </c>
      <c r="E59" s="27">
        <f>+B59/$B$7</f>
        <v>0.6021082962221803</v>
      </c>
      <c r="F59" s="28">
        <f>+C59/$C$7</f>
        <v>0.5953701759602952</v>
      </c>
      <c r="G59" s="29">
        <f>+D59/$D$7</f>
        <v>0.5929511913835388</v>
      </c>
      <c r="H59" s="18">
        <f>+B59/B59</f>
        <v>1</v>
      </c>
      <c r="I59" s="18">
        <f>+C59/C59</f>
        <v>1</v>
      </c>
      <c r="J59" s="18">
        <f>+D59/D59</f>
        <v>1</v>
      </c>
    </row>
    <row r="60" spans="4:7" ht="6.75" customHeight="1">
      <c r="D60" s="22"/>
      <c r="E60" s="30"/>
      <c r="F60" s="31"/>
      <c r="G60" s="32"/>
    </row>
    <row r="61" spans="1:10" ht="12.75">
      <c r="A61" s="2" t="s">
        <v>8</v>
      </c>
      <c r="B61" s="14">
        <v>402194</v>
      </c>
      <c r="C61" s="14" t="s">
        <v>45</v>
      </c>
      <c r="D61" s="22">
        <v>487235</v>
      </c>
      <c r="E61" s="33">
        <f aca="true" t="shared" si="12" ref="E61:E67">+B61/$B$7</f>
        <v>0.36650418861669487</v>
      </c>
      <c r="F61" s="34">
        <f aca="true" t="shared" si="13" ref="F61:F67">+C61/$C$7</f>
        <v>0.4370581635183319</v>
      </c>
      <c r="G61" s="35">
        <f aca="true" t="shared" si="14" ref="G61:G67">+D61/$D$7</f>
        <v>0.4647774198502555</v>
      </c>
      <c r="H61" s="12">
        <f>+B61/B59</f>
        <v>0.6087014427740975</v>
      </c>
      <c r="I61" s="12">
        <f>+C61/C59</f>
        <v>0.7340948222899881</v>
      </c>
      <c r="J61" s="12">
        <f>+D61/D59</f>
        <v>0.7838375680901928</v>
      </c>
    </row>
    <row r="62" spans="1:10" ht="12.75">
      <c r="A62" s="2" t="s">
        <v>9</v>
      </c>
      <c r="B62" s="14">
        <v>53803</v>
      </c>
      <c r="C62" s="14" t="s">
        <v>46</v>
      </c>
      <c r="D62" s="22">
        <v>40685</v>
      </c>
      <c r="E62" s="33">
        <f t="shared" si="12"/>
        <v>0.049028640059633</v>
      </c>
      <c r="F62" s="34">
        <f t="shared" si="13"/>
        <v>0.050391091493463123</v>
      </c>
      <c r="G62" s="35">
        <f t="shared" si="14"/>
        <v>0.038809751611866235</v>
      </c>
      <c r="H62" s="12">
        <f>+B62/B59</f>
        <v>0.08142827522433146</v>
      </c>
      <c r="I62" s="12">
        <f>+C62/C59</f>
        <v>0.08463825285199317</v>
      </c>
      <c r="J62" s="12">
        <f>+D62/D59</f>
        <v>0.0654518486105257</v>
      </c>
    </row>
    <row r="63" spans="1:10" ht="12.75">
      <c r="A63" s="2" t="s">
        <v>10</v>
      </c>
      <c r="B63" s="14">
        <v>5362</v>
      </c>
      <c r="C63" s="14" t="s">
        <v>47</v>
      </c>
      <c r="D63" s="22">
        <v>3143</v>
      </c>
      <c r="E63" s="33">
        <f t="shared" si="12"/>
        <v>0.0048861879077328795</v>
      </c>
      <c r="F63" s="34">
        <f t="shared" si="13"/>
        <v>0.003917090313490732</v>
      </c>
      <c r="G63" s="35">
        <f t="shared" si="14"/>
        <v>0.0029981332018212013</v>
      </c>
      <c r="H63" s="12">
        <f>+B63/B59</f>
        <v>0.008115131344959675</v>
      </c>
      <c r="I63" s="12">
        <f>+C63/C59</f>
        <v>0.006579251819546905</v>
      </c>
      <c r="J63" s="12">
        <f>+D63/D59</f>
        <v>0.005056290037676841</v>
      </c>
    </row>
    <row r="64" spans="1:10" ht="12.75">
      <c r="A64" s="2" t="s">
        <v>11</v>
      </c>
      <c r="B64" s="14">
        <v>28614</v>
      </c>
      <c r="C64" s="14" t="s">
        <v>48</v>
      </c>
      <c r="D64" s="22">
        <v>18007</v>
      </c>
      <c r="E64" s="33">
        <f t="shared" si="12"/>
        <v>0.02607485654454842</v>
      </c>
      <c r="F64" s="34">
        <f t="shared" si="13"/>
        <v>0.021857040929461023</v>
      </c>
      <c r="G64" s="35">
        <f t="shared" si="14"/>
        <v>0.01717702340604339</v>
      </c>
      <c r="H64" s="12">
        <f>+B64/B59</f>
        <v>0.04330592471180084</v>
      </c>
      <c r="I64" s="12">
        <f>+C64/C59</f>
        <v>0.03671168260016883</v>
      </c>
      <c r="J64" s="12">
        <f>+D64/D59</f>
        <v>0.028968697011914377</v>
      </c>
    </row>
    <row r="65" spans="1:10" ht="12.75">
      <c r="A65" s="2" t="s">
        <v>12</v>
      </c>
      <c r="B65" s="14">
        <v>380</v>
      </c>
      <c r="C65" s="14" t="s">
        <v>49</v>
      </c>
      <c r="D65" s="22">
        <v>435</v>
      </c>
      <c r="E65" s="33">
        <f t="shared" si="12"/>
        <v>0.0003462796353857692</v>
      </c>
      <c r="F65" s="34">
        <f t="shared" si="13"/>
        <v>0.00039902448015185734</v>
      </c>
      <c r="G65" s="35">
        <f t="shared" si="14"/>
        <v>0.00041495002952345614</v>
      </c>
      <c r="H65" s="12">
        <f>+B65/B59</f>
        <v>0.0005751118819628266</v>
      </c>
      <c r="I65" s="12">
        <f>+C65/C59</f>
        <v>0.0006702124094614844</v>
      </c>
      <c r="J65" s="12">
        <f>+D65/D59</f>
        <v>0.0006998046981830818</v>
      </c>
    </row>
    <row r="66" spans="1:10" ht="12.75">
      <c r="A66" s="2" t="s">
        <v>13</v>
      </c>
      <c r="B66" s="14">
        <v>94730</v>
      </c>
      <c r="C66" s="14" t="s">
        <v>50</v>
      </c>
      <c r="D66" s="22">
        <v>49871</v>
      </c>
      <c r="E66" s="33">
        <f t="shared" si="12"/>
        <v>0.08632386805287873</v>
      </c>
      <c r="F66" s="34">
        <f t="shared" si="13"/>
        <v>0.05687238912107258</v>
      </c>
      <c r="G66" s="35">
        <f t="shared" si="14"/>
        <v>0.04757235154566501</v>
      </c>
      <c r="H66" s="12">
        <f>+B66/B59</f>
        <v>0.14336933836404886</v>
      </c>
      <c r="I66" s="12">
        <f>+C66/C59</f>
        <v>0.09552441727424613</v>
      </c>
      <c r="J66" s="12">
        <f>+D66/D59</f>
        <v>0.08022979334043327</v>
      </c>
    </row>
    <row r="67" spans="1:10" ht="12.75">
      <c r="A67" s="2" t="s">
        <v>14</v>
      </c>
      <c r="B67" s="14">
        <v>75658</v>
      </c>
      <c r="C67" s="14" t="s">
        <v>51</v>
      </c>
      <c r="D67" s="22">
        <v>22226</v>
      </c>
      <c r="E67" s="33">
        <f t="shared" si="12"/>
        <v>0.06894427540530665</v>
      </c>
      <c r="F67" s="34">
        <f t="shared" si="13"/>
        <v>0.024875376104324002</v>
      </c>
      <c r="G67" s="35">
        <f t="shared" si="14"/>
        <v>0.02120156173836399</v>
      </c>
      <c r="H67" s="12">
        <f>+B67/B59</f>
        <v>0.11450477569879877</v>
      </c>
      <c r="I67" s="12">
        <f>+C67/C59</f>
        <v>0.04178136075459534</v>
      </c>
      <c r="J67" s="12">
        <f>+D67/D59</f>
        <v>0.03575599821107397</v>
      </c>
    </row>
    <row r="68" spans="1:10" ht="6.75" customHeight="1">
      <c r="A68" s="2"/>
      <c r="D68" s="22"/>
      <c r="E68" s="33"/>
      <c r="F68" s="34"/>
      <c r="G68" s="35"/>
      <c r="H68" s="12"/>
      <c r="I68" s="12"/>
      <c r="J68" s="12"/>
    </row>
    <row r="69" spans="1:10" ht="12.75">
      <c r="A69" s="2" t="s">
        <v>15</v>
      </c>
      <c r="B69" s="14">
        <v>160323</v>
      </c>
      <c r="C69" s="14" t="s">
        <v>52</v>
      </c>
      <c r="D69" s="22">
        <v>83232</v>
      </c>
      <c r="E69" s="33">
        <f>+B69/$B$7</f>
        <v>0.1460962894314544</v>
      </c>
      <c r="F69" s="34">
        <f>+C69/$C$7</f>
        <v>0.11193491720717066</v>
      </c>
      <c r="G69" s="35">
        <f>+D69/$D$7</f>
        <v>0.07939568013171563</v>
      </c>
      <c r="H69" s="12">
        <f>+B69/B59</f>
        <v>0.2426412164524375</v>
      </c>
      <c r="I69" s="12">
        <f>+C69/C59</f>
        <v>0.1880089425484348</v>
      </c>
      <c r="J69" s="12">
        <f>+D69/D59</f>
        <v>0.13389918307856152</v>
      </c>
    </row>
    <row r="70" spans="1:10" ht="12.75">
      <c r="A70" s="2" t="s">
        <v>16</v>
      </c>
      <c r="B70" s="14">
        <v>500418</v>
      </c>
      <c r="C70" s="14" t="s">
        <v>53</v>
      </c>
      <c r="D70" s="22">
        <v>538370</v>
      </c>
      <c r="E70" s="33">
        <f>+B70/$B$7</f>
        <v>0.4560120067907259</v>
      </c>
      <c r="F70" s="34">
        <f>+C70/$C$7</f>
        <v>0.4834352587531245</v>
      </c>
      <c r="G70" s="35">
        <f>+D70/$D$7</f>
        <v>0.5135555112518232</v>
      </c>
      <c r="H70" s="12">
        <f>+B70/B59</f>
        <v>0.7573587835475625</v>
      </c>
      <c r="I70" s="12">
        <f>+C70/C59</f>
        <v>0.8119910574515652</v>
      </c>
      <c r="J70" s="12">
        <f>+D70/D59</f>
        <v>0.8661008169214385</v>
      </c>
    </row>
    <row r="71" spans="4:7" ht="12.75">
      <c r="D71" s="22"/>
      <c r="E71" s="30"/>
      <c r="F71" s="31"/>
      <c r="G71" s="32"/>
    </row>
    <row r="72" spans="1:10" ht="12.75">
      <c r="A72" s="5" t="s">
        <v>7</v>
      </c>
      <c r="B72" s="17">
        <v>129839</v>
      </c>
      <c r="C72" s="17">
        <v>126979</v>
      </c>
      <c r="D72" s="23">
        <v>123546</v>
      </c>
      <c r="E72" s="27">
        <f>+B72/$B$7</f>
        <v>0.11831737257592864</v>
      </c>
      <c r="F72" s="28">
        <f>+C72/$C$7</f>
        <v>0.12063745110762546</v>
      </c>
      <c r="G72" s="29">
        <f>+D72/$D$7</f>
        <v>0.11785153183334462</v>
      </c>
      <c r="H72" s="18">
        <f>+B72/B72</f>
        <v>1</v>
      </c>
      <c r="I72" s="18">
        <f>+C72/C72</f>
        <v>1</v>
      </c>
      <c r="J72" s="18">
        <f>+D72/D72</f>
        <v>1</v>
      </c>
    </row>
    <row r="73" spans="4:7" ht="6.75" customHeight="1">
      <c r="D73" s="22"/>
      <c r="E73" s="30"/>
      <c r="F73" s="31"/>
      <c r="G73" s="32"/>
    </row>
    <row r="74" spans="1:10" ht="12.75">
      <c r="A74" s="2" t="s">
        <v>8</v>
      </c>
      <c r="B74" s="14">
        <v>116202</v>
      </c>
      <c r="C74" s="14" t="s">
        <v>54</v>
      </c>
      <c r="D74" s="22">
        <v>117141</v>
      </c>
      <c r="E74" s="33">
        <f aca="true" t="shared" si="15" ref="E74:E80">+B74/$B$7</f>
        <v>0.10589048997657145</v>
      </c>
      <c r="F74" s="34">
        <f aca="true" t="shared" si="16" ref="F74:F80">+C74/$C$7</f>
        <v>0.11318614396993255</v>
      </c>
      <c r="G74" s="35">
        <f aca="true" t="shared" si="17" ref="G74:G80">+D74/$D$7</f>
        <v>0.11174175036415442</v>
      </c>
      <c r="H74" s="12">
        <f>+B74/B72</f>
        <v>0.8949699242908525</v>
      </c>
      <c r="I74" s="12">
        <f>+C74/C72</f>
        <v>0.9382338811929531</v>
      </c>
      <c r="J74" s="12">
        <f>+D74/D72</f>
        <v>0.9481569617794182</v>
      </c>
    </row>
    <row r="75" spans="1:10" ht="12.75">
      <c r="A75" s="2" t="s">
        <v>9</v>
      </c>
      <c r="B75" s="14">
        <v>1532</v>
      </c>
      <c r="C75" s="14" t="s">
        <v>55</v>
      </c>
      <c r="D75" s="22">
        <v>1132</v>
      </c>
      <c r="E75" s="33">
        <f t="shared" si="15"/>
        <v>0.00139605368792368</v>
      </c>
      <c r="F75" s="34">
        <f t="shared" si="16"/>
        <v>0.0014079863799644108</v>
      </c>
      <c r="G75" s="35">
        <f t="shared" si="17"/>
        <v>0.0010798239848748329</v>
      </c>
      <c r="H75" s="12">
        <f>+B75/B72</f>
        <v>0.011799228275017521</v>
      </c>
      <c r="I75" s="12">
        <f>+C75/C72</f>
        <v>0.011671221225556982</v>
      </c>
      <c r="J75" s="12">
        <f>+D75/D72</f>
        <v>0.009162579120327651</v>
      </c>
    </row>
    <row r="76" spans="1:10" ht="12.75">
      <c r="A76" s="2" t="s">
        <v>10</v>
      </c>
      <c r="B76" s="14">
        <v>1024</v>
      </c>
      <c r="C76" s="14" t="s">
        <v>56</v>
      </c>
      <c r="D76" s="22">
        <v>1143</v>
      </c>
      <c r="E76" s="33">
        <f t="shared" si="15"/>
        <v>0.0009331324911448095</v>
      </c>
      <c r="F76" s="34">
        <f t="shared" si="16"/>
        <v>0.0010479142895416635</v>
      </c>
      <c r="G76" s="35">
        <f t="shared" si="17"/>
        <v>0.0010903169741271503</v>
      </c>
      <c r="H76" s="12">
        <f>+B76/B72</f>
        <v>0.007886690439698396</v>
      </c>
      <c r="I76" s="12">
        <f>+C76/C72</f>
        <v>0.008686475716457052</v>
      </c>
      <c r="J76" s="12">
        <f>+D76/D72</f>
        <v>0.00925161478315769</v>
      </c>
    </row>
    <row r="77" spans="1:10" ht="12.75">
      <c r="A77" s="2" t="s">
        <v>11</v>
      </c>
      <c r="B77" s="14">
        <v>2610</v>
      </c>
      <c r="C77" s="14" t="s">
        <v>57</v>
      </c>
      <c r="D77" s="22">
        <v>1858</v>
      </c>
      <c r="E77" s="33">
        <f t="shared" si="15"/>
        <v>0.0023783943377812043</v>
      </c>
      <c r="F77" s="34">
        <f t="shared" si="16"/>
        <v>0.0019656705938909352</v>
      </c>
      <c r="G77" s="35">
        <f t="shared" si="17"/>
        <v>0.0017723612755277734</v>
      </c>
      <c r="H77" s="12">
        <f>+B77/B72</f>
        <v>0.02010181840587189</v>
      </c>
      <c r="I77" s="12">
        <f>+C77/C72</f>
        <v>0.01629403287157719</v>
      </c>
      <c r="J77" s="12">
        <f>+D77/D72</f>
        <v>0.015038932867110225</v>
      </c>
    </row>
    <row r="78" spans="1:10" ht="12.75">
      <c r="A78" s="2" t="s">
        <v>12</v>
      </c>
      <c r="B78" s="14">
        <v>51</v>
      </c>
      <c r="C78" s="14" t="s">
        <v>58</v>
      </c>
      <c r="D78" s="22">
        <v>30</v>
      </c>
      <c r="E78" s="33">
        <f t="shared" si="15"/>
        <v>4.647437211756376E-05</v>
      </c>
      <c r="F78" s="34">
        <f t="shared" si="16"/>
        <v>2.755169029619967E-05</v>
      </c>
      <c r="G78" s="35">
        <f t="shared" si="17"/>
        <v>2.8617243415410767E-05</v>
      </c>
      <c r="H78" s="12">
        <f>+B78/B72</f>
        <v>0.0003927941527584162</v>
      </c>
      <c r="I78" s="12">
        <f>+C78/C72</f>
        <v>0.0002283842210129234</v>
      </c>
      <c r="J78" s="12">
        <f>+D78/D72</f>
        <v>0.00024282453499101548</v>
      </c>
    </row>
    <row r="79" spans="1:10" ht="12.75">
      <c r="A79" s="2" t="s">
        <v>13</v>
      </c>
      <c r="B79" s="14">
        <v>1992</v>
      </c>
      <c r="C79" s="14" t="s">
        <v>59</v>
      </c>
      <c r="D79" s="22">
        <v>574</v>
      </c>
      <c r="E79" s="33">
        <f t="shared" si="15"/>
        <v>0.0018152342991801375</v>
      </c>
      <c r="F79" s="34">
        <f t="shared" si="16"/>
        <v>0.0008037493100201698</v>
      </c>
      <c r="G79" s="35">
        <f t="shared" si="17"/>
        <v>0.0005475432573481927</v>
      </c>
      <c r="H79" s="12">
        <f>+B79/B72</f>
        <v>0.015342077495975786</v>
      </c>
      <c r="I79" s="12">
        <f>+C79/C72</f>
        <v>0.006662518999204593</v>
      </c>
      <c r="J79" s="12">
        <f>+D79/D72</f>
        <v>0.0046460427694947634</v>
      </c>
    </row>
    <row r="80" spans="1:10" ht="12.75">
      <c r="A80" s="2" t="s">
        <v>14</v>
      </c>
      <c r="B80" s="14">
        <v>6428</v>
      </c>
      <c r="C80" s="14" t="s">
        <v>60</v>
      </c>
      <c r="D80" s="22">
        <v>1668</v>
      </c>
      <c r="E80" s="33">
        <f t="shared" si="15"/>
        <v>0.005857593411209801</v>
      </c>
      <c r="F80" s="34">
        <f t="shared" si="16"/>
        <v>0.0021984348739795185</v>
      </c>
      <c r="G80" s="35">
        <f t="shared" si="17"/>
        <v>0.0015911187338968386</v>
      </c>
      <c r="H80" s="12">
        <f>+B80/B72</f>
        <v>0.049507466939825474</v>
      </c>
      <c r="I80" s="12">
        <f>+C80/C72</f>
        <v>0.018223485773238096</v>
      </c>
      <c r="J80" s="12">
        <f>+D80/D72</f>
        <v>0.013501044145500461</v>
      </c>
    </row>
    <row r="81" spans="1:10" ht="6.75" customHeight="1">
      <c r="A81" s="2"/>
      <c r="D81" s="22"/>
      <c r="E81" s="33"/>
      <c r="F81" s="34"/>
      <c r="G81" s="35"/>
      <c r="H81" s="12"/>
      <c r="I81" s="12"/>
      <c r="J81" s="12"/>
    </row>
    <row r="82" spans="1:10" ht="12.75">
      <c r="A82" s="2" t="s">
        <v>15</v>
      </c>
      <c r="B82" s="14">
        <v>4578</v>
      </c>
      <c r="C82" s="14" t="s">
        <v>61</v>
      </c>
      <c r="D82" s="22">
        <v>1780</v>
      </c>
      <c r="E82" s="33">
        <f>+B82/$B$7</f>
        <v>0.004171758344200135</v>
      </c>
      <c r="F82" s="34">
        <f>+C82/$C$7</f>
        <v>0.0028748763736655245</v>
      </c>
      <c r="G82" s="35">
        <f>+D82/$D$7</f>
        <v>0.0016979564426477054</v>
      </c>
      <c r="H82" s="12">
        <f>+B82/B72</f>
        <v>0.03525905159466724</v>
      </c>
      <c r="I82" s="12">
        <f>+C82/C72</f>
        <v>0.02383071216500366</v>
      </c>
      <c r="J82" s="12">
        <f>+D82/D72</f>
        <v>0.014407589076133586</v>
      </c>
    </row>
    <row r="83" spans="1:10" ht="12.75">
      <c r="A83" s="2" t="s">
        <v>16</v>
      </c>
      <c r="B83" s="14">
        <v>125261</v>
      </c>
      <c r="C83" s="14" t="s">
        <v>62</v>
      </c>
      <c r="D83" s="22">
        <v>121766</v>
      </c>
      <c r="E83" s="33">
        <f>+B83/$B$7</f>
        <v>0.1141456142317285</v>
      </c>
      <c r="F83" s="34">
        <f>+C83/$C$7</f>
        <v>0.11776257473395993</v>
      </c>
      <c r="G83" s="35">
        <f>+D83/$D$7</f>
        <v>0.11615357539069691</v>
      </c>
      <c r="H83" s="12">
        <f>+B83/B72</f>
        <v>0.9647409484053328</v>
      </c>
      <c r="I83" s="12">
        <f>+C83/C72</f>
        <v>0.9761692878349963</v>
      </c>
      <c r="J83" s="12">
        <f>+D83/D72</f>
        <v>0.9855924109238664</v>
      </c>
    </row>
    <row r="86" ht="12.75">
      <c r="A86" s="11" t="s">
        <v>64</v>
      </c>
    </row>
  </sheetData>
  <sheetProtection/>
  <mergeCells count="4">
    <mergeCell ref="E5:G5"/>
    <mergeCell ref="H5:J5"/>
    <mergeCell ref="A1:J1"/>
    <mergeCell ref="A2:J2"/>
  </mergeCells>
  <printOptions horizontalCentered="1"/>
  <pageMargins left="0.18" right="0.18" top="0.17" bottom="0.19" header="0.5" footer="0.17"/>
  <pageSetup fitToHeight="1" fitToWidth="1" horizontalDpi="600" verticalDpi="600" orientation="portrait" scale="72" r:id="rId1"/>
  <ignoredErrors>
    <ignoredError sqref="C22:C31 C35:C44 C48:C70 C74:C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 DLT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Race &amp; Ethnic Origin Demographics</dc:title>
  <dc:subject/>
  <dc:creator>Lisa Dutilly</dc:creator>
  <cp:keywords/>
  <dc:description/>
  <cp:lastModifiedBy>Dutilly, Lisa (DLT)</cp:lastModifiedBy>
  <cp:lastPrinted>2021-09-23T17:22:48Z</cp:lastPrinted>
  <dcterms:created xsi:type="dcterms:W3CDTF">2002-08-22T17:53:39Z</dcterms:created>
  <dcterms:modified xsi:type="dcterms:W3CDTF">2021-09-23T17:24:17Z</dcterms:modified>
  <cp:category/>
  <cp:version/>
  <cp:contentType/>
  <cp:contentStatus/>
</cp:coreProperties>
</file>