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329" documentId="13_ncr:1_{7ED098AE-DBF3-4C23-A5F6-0A701AE65E3D}" xr6:coauthVersionLast="47" xr6:coauthVersionMax="47" xr10:uidLastSave="{44CE755C-89B4-4E2D-BA24-CFC387CDD534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Sheet1!$A$1:$N$30</definedName>
    <definedName name="TABLE" localSheetId="0">Sheet1!$I$9:$I$23</definedName>
    <definedName name="TABLE_2" localSheetId="0">Sheet1!#REF!</definedName>
    <definedName name="TABLE_3" localSheetId="0">Sheet1!$J$9:$K$23</definedName>
    <definedName name="TABLE_4" localSheetId="0">Sheet1!#REF!</definedName>
    <definedName name="TABLE_5" localSheetId="0">Sheet1!$B$9:$B$23</definedName>
    <definedName name="TABLE_6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7" i="1"/>
  <c r="N20" i="1"/>
  <c r="N21" i="1"/>
  <c r="N22" i="1"/>
  <c r="N23" i="1"/>
  <c r="N24" i="1"/>
  <c r="N25" i="1"/>
  <c r="N9" i="1"/>
</calcChain>
</file>

<file path=xl/sharedStrings.xml><?xml version="1.0" encoding="utf-8"?>
<sst xmlns="http://schemas.openxmlformats.org/spreadsheetml/2006/main" count="35" uniqueCount="35">
  <si>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</si>
  <si>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</si>
  <si>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</si>
  <si>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</si>
  <si>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</si>
  <si>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</si>
  <si>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</si>
  <si>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</si>
  <si>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</si>
  <si>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</si>
  <si>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</si>
  <si>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</si>
  <si>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Monetary Determinations</t>
  </si>
  <si>
    <t>Monetary Ineligible</t>
  </si>
  <si>
    <t>Weeks Claimed</t>
  </si>
  <si>
    <t>Number of Payments</t>
  </si>
  <si>
    <t>Average Payment</t>
  </si>
  <si>
    <t>Partial Payments</t>
  </si>
  <si>
    <t>First Payments</t>
  </si>
  <si>
    <t>Final Payments</t>
  </si>
  <si>
    <t>Workshare Initial Claims</t>
  </si>
  <si>
    <t>Workshare Equivalency</t>
  </si>
  <si>
    <t>Total</t>
  </si>
  <si>
    <t>Rhode Island Department of Labor and Training</t>
  </si>
  <si>
    <t>Claims Summary</t>
  </si>
  <si>
    <t>Unemployment Insurance</t>
  </si>
  <si>
    <t>Amount of Payments (million)</t>
  </si>
  <si>
    <t>Average Duration (12 mos)</t>
  </si>
  <si>
    <t>Exhaustion Ratio (12 mos)</t>
  </si>
  <si>
    <t>Workshare Weeks Claimed</t>
  </si>
  <si>
    <t>Workshare Weeks Claimed Equivalency</t>
  </si>
  <si>
    <t>Initial Claims Processed</t>
  </si>
  <si>
    <t>*Prior month subject to revision</t>
  </si>
  <si>
    <t>n/a = not available</t>
  </si>
  <si>
    <t>Initial Claims Verified (to date)*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</si>
</sst>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"/>
    <numFmt numFmtId="167" formatCode="&quot;$&quot;#,##0.0_);[Red]\(&quot;$&quot;#,##0.0\)"/>
    <numFmt numFmtId="168" formatCode="0.0"/>
    <numFmt numFmtId="169" formatCode="\$#,##0"/>
    <numFmt numFmtId="170" formatCode="\$0"/>
  </numFmts>
  <fonts count="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8"/>
      <color rgb="FF000000"/>
      <name val="Times New Roman"/>
      <family val="2"/>
    </font>
    <font>
      <sz val="8"/>
      <name val="Times New Roman"/>
      <family val="2"/>
    </font>
    <font>
      <sz val="6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168" fontId="4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wrapText="1"/>
    </xf>
    <xf numFmtId="3" fontId="5" fillId="0" borderId="0" xfId="1" applyNumberFormat="1" applyFont="1" applyBorder="1"/>
    <xf numFmtId="167" fontId="5" fillId="0" borderId="0" xfId="0" applyNumberFormat="1" applyFont="1" applyAlignment="1">
      <alignment wrapText="1"/>
    </xf>
    <xf numFmtId="166" fontId="5" fillId="0" borderId="0" xfId="2" applyNumberFormat="1" applyFont="1" applyBorder="1"/>
    <xf numFmtId="6" fontId="5" fillId="0" borderId="0" xfId="0" applyNumberFormat="1" applyFont="1" applyAlignment="1">
      <alignment wrapText="1"/>
    </xf>
    <xf numFmtId="164" fontId="5" fillId="0" borderId="0" xfId="2" applyNumberFormat="1" applyFont="1" applyBorder="1"/>
    <xf numFmtId="168" fontId="5" fillId="0" borderId="0" xfId="0" applyNumberFormat="1" applyFont="1" applyAlignment="1">
      <alignment wrapText="1"/>
    </xf>
    <xf numFmtId="165" fontId="5" fillId="0" borderId="0" xfId="1" applyNumberFormat="1" applyFont="1" applyBorder="1"/>
    <xf numFmtId="3" fontId="5" fillId="0" borderId="0" xfId="1" applyNumberFormat="1" applyFont="1" applyFill="1" applyBorder="1"/>
    <xf numFmtId="168" fontId="2" fillId="0" borderId="0" xfId="0" applyNumberFormat="1" applyFont="1"/>
    <xf numFmtId="1" fontId="2" fillId="0" borderId="0" xfId="0" applyNumberFormat="1" applyFont="1"/>
    <xf numFmtId="3" fontId="6" fillId="0" borderId="0" xfId="0" applyNumberFormat="1" applyFont="1" applyAlignment="1">
      <alignment horizontal="right" vertical="top" indent="1" shrinkToFit="1"/>
    </xf>
    <xf numFmtId="169" fontId="6" fillId="0" borderId="0" xfId="0" applyNumberFormat="1" applyFont="1" applyAlignment="1">
      <alignment horizontal="right" vertical="top" indent="1" shrinkToFit="1"/>
    </xf>
    <xf numFmtId="170" fontId="6" fillId="0" borderId="0" xfId="0" applyNumberFormat="1" applyFont="1" applyAlignment="1">
      <alignment horizontal="right" vertical="top" indent="1" shrinkToFit="1"/>
    </xf>
    <xf numFmtId="168" fontId="6" fillId="0" borderId="0" xfId="0" applyNumberFormat="1" applyFont="1" applyAlignment="1">
      <alignment horizontal="right" vertical="top" indent="1" shrinkToFit="1"/>
    </xf>
    <xf numFmtId="0" fontId="5" fillId="0" borderId="0" xfId="0" applyFont="1" applyFill="1"/>
    <xf numFmtId="3" fontId="5" fillId="0" borderId="0" xfId="0" applyNumberFormat="1" applyFont="1" applyFill="1" applyAlignment="1">
      <alignment wrapText="1"/>
    </xf>
    <xf numFmtId="0" fontId="2" fillId="0" borderId="0" xfId="0" applyFont="1" applyFill="1"/>
    <xf numFmtId="3" fontId="7" fillId="0" borderId="0" xfId="0" applyNumberFormat="1" applyFont="1" applyFill="1" applyAlignment="1">
      <alignment horizontal="right" vertical="top" indent="1" shrinkToFit="1"/>
    </xf>
    <xf numFmtId="14" fontId="8" fillId="0" borderId="0" xfId="0" quotePrefix="1" applyNumberFormat="1" applyFont="1" applyAlignment="1">
      <alignment horizontal="left"/>
    </xf>
    <xf numFmtId="3" fontId="7" fillId="0" borderId="0" xfId="0" applyNumberFormat="1" applyFont="1" applyAlignment="1">
      <alignment horizontal="right" vertical="top" indent="1" shrinkToFit="1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top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workbookViewId="0">
      <selection activeCell="A8" sqref="A8"/>
    </sheetView>
  </sheetViews>
  <sheetFormatPr defaultColWidth="9.109375" defaultRowHeight="12.6" x14ac:dyDescent="0.2"/>
  <cols>
    <col min="1" max="1" width="34.33203125" style="1" bestFit="1" customWidth="1"/>
    <col min="2" max="2" width="9.5546875" style="1" bestFit="1" customWidth="1"/>
    <col min="3" max="3" width="10.6640625" style="1" bestFit="1" customWidth="1"/>
    <col min="4" max="4" width="8.109375" style="1" bestFit="1" customWidth="1"/>
    <col min="5" max="5" width="7.5546875" style="1" bestFit="1" customWidth="1"/>
    <col min="6" max="7" width="8.88671875" style="1" customWidth="1"/>
    <col min="8" max="8" width="8.109375" style="1" customWidth="1"/>
    <col min="9" max="9" width="8.5546875" style="1" bestFit="1" customWidth="1"/>
    <col min="10" max="10" width="12.6640625" style="1" bestFit="1" customWidth="1"/>
    <col min="11" max="11" width="9.5546875" style="1" bestFit="1" customWidth="1"/>
    <col min="12" max="12" width="12" style="1" bestFit="1" customWidth="1"/>
    <col min="13" max="13" width="11.88671875" style="1" bestFit="1" customWidth="1"/>
    <col min="14" max="14" width="10.88671875" style="2" customWidth="1"/>
    <col min="15" max="15" width="9.88671875" style="1" bestFit="1" customWidth="1"/>
    <col min="16" max="16384" width="9.109375" style="1"/>
  </cols>
  <sheetData>
    <row r="1" spans="1:15" s="6" customFormat="1" ht="13.8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s="6" customFormat="1" ht="13.8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8"/>
    </row>
    <row r="3" spans="1:15" s="6" customFormat="1" ht="13.8" x14ac:dyDescent="0.25">
      <c r="A3" s="31">
        <v>2025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s="6" customFormat="1" ht="13.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6" customFormat="1" ht="13.8" x14ac:dyDescent="0.25">
      <c r="A5" s="31" t="s">
        <v>25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7" spans="1:15" s="2" customFormat="1" x14ac:dyDescent="0.2">
      <c r="A7" s="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22</v>
      </c>
    </row>
    <row r="8" spans="1:15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x14ac:dyDescent="0.2">
      <c r="A9" s="9" t="s">
        <v>31</v>
      </c>
      <c r="B9" s="10">
        <v>7019</v>
      </c>
      <c r="C9" s="10">
        <v>5933</v>
      </c>
      <c r="D9" s="10">
        <v>3610</v>
      </c>
      <c r="E9" s="11">
        <v>5634</v>
      </c>
      <c r="F9" s="11">
        <v>3917</v>
      </c>
      <c r="G9" s="11">
        <v>6112</v>
      </c>
      <c r="H9" s="11">
        <v>4152</v>
      </c>
      <c r="I9" s="11">
        <v>3812</v>
      </c>
      <c r="J9" s="11">
        <v>3339</v>
      </c>
      <c r="K9" s="11">
        <v>3378</v>
      </c>
      <c r="L9" s="11">
        <v>4114</v>
      </c>
      <c r="M9" s="11">
        <v>9200</v>
      </c>
      <c r="N9" s="11">
        <f>SUM(B9:M9)</f>
        <v>60220</v>
      </c>
      <c r="O9" s="21"/>
    </row>
    <row r="10" spans="1:15" s="27" customFormat="1" x14ac:dyDescent="0.2">
      <c r="A10" s="25" t="s">
        <v>34</v>
      </c>
      <c r="B10" s="26">
        <v>6806</v>
      </c>
      <c r="C10" s="26">
        <v>5803</v>
      </c>
      <c r="D10" s="26">
        <v>3461</v>
      </c>
      <c r="E10" s="18">
        <v>5505</v>
      </c>
      <c r="F10" s="18">
        <v>3891</v>
      </c>
      <c r="G10" s="18">
        <v>6058</v>
      </c>
      <c r="H10" s="18">
        <v>4104</v>
      </c>
      <c r="I10" s="18">
        <v>3793</v>
      </c>
      <c r="J10" s="18">
        <v>3311</v>
      </c>
      <c r="K10" s="18">
        <v>3304</v>
      </c>
      <c r="L10" s="18">
        <v>3884</v>
      </c>
      <c r="M10" s="18">
        <v>9055</v>
      </c>
      <c r="N10" s="11">
        <f t="shared" ref="N10:N25" si="0">SUM(B10:M10)</f>
        <v>58975</v>
      </c>
      <c r="O10" s="28"/>
    </row>
    <row r="11" spans="1:15" x14ac:dyDescent="0.2">
      <c r="A11" s="9" t="s">
        <v>12</v>
      </c>
      <c r="B11" s="10">
        <v>6000</v>
      </c>
      <c r="C11" s="10">
        <v>3737</v>
      </c>
      <c r="D11" s="10">
        <v>2739</v>
      </c>
      <c r="E11" s="11">
        <v>2700</v>
      </c>
      <c r="F11" s="11">
        <v>3028</v>
      </c>
      <c r="G11" s="11">
        <v>3577</v>
      </c>
      <c r="H11" s="11">
        <v>3176</v>
      </c>
      <c r="I11" s="18">
        <v>2804</v>
      </c>
      <c r="J11" s="11">
        <v>2381</v>
      </c>
      <c r="K11" s="11">
        <v>2435</v>
      </c>
      <c r="L11" s="11">
        <v>2903</v>
      </c>
      <c r="M11" s="11">
        <v>5051</v>
      </c>
      <c r="N11" s="11">
        <f t="shared" si="0"/>
        <v>40531</v>
      </c>
      <c r="O11" s="21"/>
    </row>
    <row r="12" spans="1:15" x14ac:dyDescent="0.2">
      <c r="A12" s="9" t="s">
        <v>13</v>
      </c>
      <c r="B12" s="10">
        <v>425</v>
      </c>
      <c r="C12" s="10">
        <v>394</v>
      </c>
      <c r="D12" s="10">
        <v>252</v>
      </c>
      <c r="E12" s="11">
        <v>251</v>
      </c>
      <c r="F12" s="11">
        <v>256</v>
      </c>
      <c r="G12" s="11">
        <v>284</v>
      </c>
      <c r="H12" s="11">
        <v>236</v>
      </c>
      <c r="I12" s="18">
        <v>309</v>
      </c>
      <c r="J12" s="11">
        <v>291</v>
      </c>
      <c r="K12" s="11">
        <v>261</v>
      </c>
      <c r="L12" s="11">
        <v>346</v>
      </c>
      <c r="M12" s="11">
        <v>384</v>
      </c>
      <c r="N12" s="11">
        <f t="shared" si="0"/>
        <v>3689</v>
      </c>
      <c r="O12" s="21"/>
    </row>
    <row r="13" spans="1:15" s="27" customFormat="1" x14ac:dyDescent="0.2">
      <c r="A13" s="25" t="s">
        <v>14</v>
      </c>
      <c r="B13" s="26">
        <v>58487</v>
      </c>
      <c r="C13" s="26">
        <v>58217</v>
      </c>
      <c r="D13" s="26">
        <v>63067</v>
      </c>
      <c r="E13" s="18">
        <v>45729</v>
      </c>
      <c r="F13" s="18">
        <v>37668</v>
      </c>
      <c r="G13" s="18">
        <v>47862</v>
      </c>
      <c r="H13" s="18">
        <v>52964</v>
      </c>
      <c r="I13" s="18">
        <v>49738</v>
      </c>
      <c r="J13" s="18">
        <v>42895</v>
      </c>
      <c r="K13" s="18">
        <v>33422</v>
      </c>
      <c r="L13" s="18">
        <v>34367</v>
      </c>
      <c r="M13" s="18">
        <v>53515</v>
      </c>
      <c r="N13" s="11">
        <f t="shared" si="0"/>
        <v>577931</v>
      </c>
      <c r="O13" s="28"/>
    </row>
    <row r="14" spans="1:15" x14ac:dyDescent="0.2">
      <c r="A14" s="9" t="s">
        <v>15</v>
      </c>
      <c r="B14" s="10">
        <v>49936</v>
      </c>
      <c r="C14" s="10">
        <v>52181</v>
      </c>
      <c r="D14" s="10">
        <v>57041</v>
      </c>
      <c r="E14" s="11">
        <v>40357</v>
      </c>
      <c r="F14" s="11">
        <v>32078</v>
      </c>
      <c r="G14" s="11">
        <v>38503</v>
      </c>
      <c r="H14" s="11">
        <v>44785</v>
      </c>
      <c r="I14" s="18">
        <v>44074</v>
      </c>
      <c r="J14" s="11">
        <v>35442</v>
      </c>
      <c r="K14" s="11">
        <v>27117</v>
      </c>
      <c r="L14" s="11">
        <v>28513</v>
      </c>
      <c r="M14" s="11">
        <v>44048</v>
      </c>
      <c r="N14" s="11">
        <f t="shared" si="0"/>
        <v>494075</v>
      </c>
      <c r="O14" s="21"/>
    </row>
    <row r="15" spans="1:15" x14ac:dyDescent="0.2">
      <c r="A15" s="9" t="s">
        <v>26</v>
      </c>
      <c r="B15" s="12">
        <v>23.873000000000001</v>
      </c>
      <c r="C15" s="12">
        <v>25.2</v>
      </c>
      <c r="D15" s="12">
        <v>27.7</v>
      </c>
      <c r="E15" s="13">
        <v>19.100000000000001</v>
      </c>
      <c r="F15" s="13">
        <v>15.5</v>
      </c>
      <c r="G15" s="13">
        <v>18.100000000000001</v>
      </c>
      <c r="H15" s="13">
        <v>20.399999999999999</v>
      </c>
      <c r="I15" s="13">
        <v>20</v>
      </c>
      <c r="J15" s="13">
        <v>17.2</v>
      </c>
      <c r="K15" s="13">
        <v>13.7</v>
      </c>
      <c r="L15" s="13">
        <v>14.4</v>
      </c>
      <c r="M15" s="13">
        <v>21.8</v>
      </c>
      <c r="N15" s="13">
        <v>236.9</v>
      </c>
      <c r="O15" s="22"/>
    </row>
    <row r="16" spans="1:15" x14ac:dyDescent="0.2">
      <c r="A16" s="9" t="s">
        <v>16</v>
      </c>
      <c r="B16" s="14">
        <v>478.07225248317849</v>
      </c>
      <c r="C16" s="14">
        <v>484</v>
      </c>
      <c r="D16" s="14">
        <v>485.89358531582548</v>
      </c>
      <c r="E16" s="15">
        <v>474.19743786703668</v>
      </c>
      <c r="F16" s="15">
        <v>482.85466674979739</v>
      </c>
      <c r="G16" s="15">
        <v>470.9305508661663</v>
      </c>
      <c r="H16" s="15">
        <v>455.53542480741322</v>
      </c>
      <c r="I16" s="18">
        <v>452.87471071379952</v>
      </c>
      <c r="J16" s="15">
        <v>485</v>
      </c>
      <c r="K16" s="15">
        <v>503</v>
      </c>
      <c r="L16" s="15">
        <v>503.52933749517763</v>
      </c>
      <c r="M16" s="15">
        <v>494</v>
      </c>
      <c r="N16" s="15">
        <v>480</v>
      </c>
      <c r="O16" s="23"/>
    </row>
    <row r="17" spans="1:16" x14ac:dyDescent="0.2">
      <c r="A17" s="9" t="s">
        <v>17</v>
      </c>
      <c r="B17" s="10">
        <v>4068</v>
      </c>
      <c r="C17" s="10">
        <v>3276</v>
      </c>
      <c r="D17" s="10">
        <v>3928</v>
      </c>
      <c r="E17" s="11">
        <v>3423</v>
      </c>
      <c r="F17" s="11">
        <v>2524</v>
      </c>
      <c r="G17" s="11">
        <v>2968</v>
      </c>
      <c r="H17" s="11">
        <v>3494</v>
      </c>
      <c r="I17" s="18">
        <v>3265</v>
      </c>
      <c r="J17" s="11">
        <v>3338</v>
      </c>
      <c r="K17" s="11">
        <v>2091</v>
      </c>
      <c r="L17" s="11">
        <v>2212</v>
      </c>
      <c r="M17" s="11">
        <v>3925</v>
      </c>
      <c r="N17" s="11">
        <f t="shared" si="0"/>
        <v>38512</v>
      </c>
      <c r="O17" s="21"/>
    </row>
    <row r="18" spans="1:16" x14ac:dyDescent="0.2">
      <c r="A18" s="9" t="s">
        <v>27</v>
      </c>
      <c r="B18" s="16">
        <v>15.155116494572413</v>
      </c>
      <c r="C18" s="16">
        <v>15.3</v>
      </c>
      <c r="D18" s="16">
        <v>15.428752313236583</v>
      </c>
      <c r="E18" s="17">
        <v>15.378327428738583</v>
      </c>
      <c r="F18" s="17">
        <v>15.431660256617434</v>
      </c>
      <c r="G18" s="17">
        <v>15.421692453425955</v>
      </c>
      <c r="H18" s="17">
        <v>15.673389301682267</v>
      </c>
      <c r="I18" s="18">
        <v>15.771358958740743</v>
      </c>
      <c r="J18" s="17">
        <v>15.9</v>
      </c>
      <c r="K18" s="17">
        <v>16</v>
      </c>
      <c r="L18" s="17">
        <v>15.975534080992857</v>
      </c>
      <c r="M18" s="17">
        <v>16.2</v>
      </c>
      <c r="N18" s="17">
        <v>16.2</v>
      </c>
      <c r="O18" s="24"/>
    </row>
    <row r="19" spans="1:16" x14ac:dyDescent="0.2">
      <c r="A19" s="9" t="s">
        <v>28</v>
      </c>
      <c r="B19" s="16">
        <v>31.08248493662996</v>
      </c>
      <c r="C19" s="16">
        <v>31.2</v>
      </c>
      <c r="D19" s="16">
        <v>31.974469837348156</v>
      </c>
      <c r="E19" s="17">
        <v>32.045415448133497</v>
      </c>
      <c r="F19" s="17">
        <v>32.413578754705256</v>
      </c>
      <c r="G19" s="17">
        <v>31.856462834126692</v>
      </c>
      <c r="H19" s="17">
        <v>31.493248610007939</v>
      </c>
      <c r="I19" s="18">
        <v>31.912788204637661</v>
      </c>
      <c r="J19" s="17">
        <v>32.1</v>
      </c>
      <c r="K19" s="17">
        <v>32.4</v>
      </c>
      <c r="L19" s="17">
        <v>32.309880094373163</v>
      </c>
      <c r="M19" s="17">
        <v>31.7</v>
      </c>
      <c r="N19" s="17">
        <v>31.7</v>
      </c>
      <c r="O19" s="24"/>
    </row>
    <row r="20" spans="1:16" x14ac:dyDescent="0.2">
      <c r="A20" s="9" t="s">
        <v>18</v>
      </c>
      <c r="B20" s="10">
        <v>5375</v>
      </c>
      <c r="C20" s="10">
        <v>3295</v>
      </c>
      <c r="D20" s="10">
        <v>2404</v>
      </c>
      <c r="E20" s="11">
        <v>1904</v>
      </c>
      <c r="F20" s="11">
        <v>1687</v>
      </c>
      <c r="G20" s="11">
        <v>2509</v>
      </c>
      <c r="H20" s="11">
        <v>3287</v>
      </c>
      <c r="I20" s="18">
        <v>2036</v>
      </c>
      <c r="J20" s="11">
        <v>1625</v>
      </c>
      <c r="K20" s="11">
        <v>1395</v>
      </c>
      <c r="L20" s="11">
        <v>1888</v>
      </c>
      <c r="M20" s="11">
        <v>3159</v>
      </c>
      <c r="N20" s="11">
        <f t="shared" si="0"/>
        <v>30564</v>
      </c>
      <c r="O20" s="21"/>
    </row>
    <row r="21" spans="1:16" x14ac:dyDescent="0.2">
      <c r="A21" s="9" t="s">
        <v>19</v>
      </c>
      <c r="B21" s="10">
        <v>790</v>
      </c>
      <c r="C21" s="10">
        <v>687</v>
      </c>
      <c r="D21" s="10">
        <v>946</v>
      </c>
      <c r="E21" s="11">
        <v>900</v>
      </c>
      <c r="F21" s="11">
        <v>823</v>
      </c>
      <c r="G21" s="11">
        <v>884</v>
      </c>
      <c r="H21" s="11">
        <v>842</v>
      </c>
      <c r="I21" s="18">
        <v>776</v>
      </c>
      <c r="J21" s="11">
        <v>985</v>
      </c>
      <c r="K21" s="11">
        <v>752</v>
      </c>
      <c r="L21" s="11">
        <v>735</v>
      </c>
      <c r="M21" s="11">
        <v>933</v>
      </c>
      <c r="N21" s="11">
        <f t="shared" si="0"/>
        <v>10053</v>
      </c>
      <c r="O21" s="32"/>
      <c r="P21" s="32"/>
    </row>
    <row r="22" spans="1:16" x14ac:dyDescent="0.2">
      <c r="A22" s="9" t="s">
        <v>20</v>
      </c>
      <c r="B22" s="10">
        <v>93</v>
      </c>
      <c r="C22" s="10">
        <v>82</v>
      </c>
      <c r="D22" s="10">
        <v>272</v>
      </c>
      <c r="E22" s="18">
        <v>200</v>
      </c>
      <c r="F22" s="11">
        <v>82</v>
      </c>
      <c r="G22" s="11">
        <v>103</v>
      </c>
      <c r="H22" s="11">
        <v>101</v>
      </c>
      <c r="I22" s="18">
        <v>81</v>
      </c>
      <c r="J22" s="11">
        <v>78</v>
      </c>
      <c r="K22" s="11">
        <v>35</v>
      </c>
      <c r="L22" s="11">
        <v>67</v>
      </c>
      <c r="M22" s="11">
        <v>40</v>
      </c>
      <c r="N22" s="11">
        <f t="shared" si="0"/>
        <v>1234</v>
      </c>
      <c r="O22" s="30"/>
    </row>
    <row r="23" spans="1:16" x14ac:dyDescent="0.2">
      <c r="A23" s="9" t="s">
        <v>21</v>
      </c>
      <c r="B23" s="10">
        <v>23</v>
      </c>
      <c r="C23" s="10">
        <v>23</v>
      </c>
      <c r="D23" s="10">
        <v>66</v>
      </c>
      <c r="E23" s="18">
        <v>61</v>
      </c>
      <c r="F23" s="11">
        <v>19</v>
      </c>
      <c r="G23" s="11">
        <v>26</v>
      </c>
      <c r="H23" s="11">
        <v>25</v>
      </c>
      <c r="I23" s="18">
        <v>22</v>
      </c>
      <c r="J23" s="11">
        <v>28</v>
      </c>
      <c r="K23" s="11">
        <v>9</v>
      </c>
      <c r="L23" s="11">
        <v>26</v>
      </c>
      <c r="M23" s="11">
        <v>12</v>
      </c>
      <c r="N23" s="11">
        <f t="shared" si="0"/>
        <v>340</v>
      </c>
      <c r="O23" s="30"/>
    </row>
    <row r="24" spans="1:16" x14ac:dyDescent="0.2">
      <c r="A24" s="9" t="s">
        <v>29</v>
      </c>
      <c r="B24" s="18">
        <v>1389</v>
      </c>
      <c r="C24" s="18">
        <v>1298</v>
      </c>
      <c r="D24" s="18">
        <v>1225</v>
      </c>
      <c r="E24" s="18">
        <v>2207</v>
      </c>
      <c r="F24" s="11">
        <v>2361</v>
      </c>
      <c r="G24" s="11">
        <v>3094</v>
      </c>
      <c r="H24" s="11">
        <v>1937</v>
      </c>
      <c r="I24" s="18">
        <v>1994</v>
      </c>
      <c r="J24" s="11">
        <v>1841</v>
      </c>
      <c r="K24" s="11">
        <v>1635</v>
      </c>
      <c r="L24" s="11">
        <v>1447</v>
      </c>
      <c r="M24" s="11">
        <v>1362</v>
      </c>
      <c r="N24" s="11">
        <f t="shared" si="0"/>
        <v>21790</v>
      </c>
      <c r="O24" s="21"/>
    </row>
    <row r="25" spans="1:16" x14ac:dyDescent="0.2">
      <c r="A25" s="9" t="s">
        <v>30</v>
      </c>
      <c r="B25" s="18">
        <v>357</v>
      </c>
      <c r="C25" s="18">
        <v>320</v>
      </c>
      <c r="D25" s="18">
        <v>315</v>
      </c>
      <c r="E25" s="18">
        <v>526</v>
      </c>
      <c r="F25" s="11">
        <v>584</v>
      </c>
      <c r="G25" s="11">
        <v>823</v>
      </c>
      <c r="H25" s="11">
        <v>526</v>
      </c>
      <c r="I25" s="18">
        <v>509</v>
      </c>
      <c r="J25" s="11">
        <v>479</v>
      </c>
      <c r="K25" s="11">
        <v>410</v>
      </c>
      <c r="L25" s="11">
        <v>376</v>
      </c>
      <c r="M25" s="11">
        <v>387</v>
      </c>
      <c r="N25" s="11">
        <f t="shared" si="0"/>
        <v>5612</v>
      </c>
      <c r="O25" s="21"/>
    </row>
    <row r="26" spans="1:16" x14ac:dyDescent="0.2">
      <c r="A26" s="9"/>
      <c r="B26" s="9"/>
      <c r="C26" s="9"/>
      <c r="D26" s="9"/>
      <c r="E26" s="9"/>
      <c r="F26" s="9"/>
      <c r="N26" s="11"/>
    </row>
    <row r="27" spans="1:16" x14ac:dyDescent="0.2">
      <c r="A27" s="9" t="s">
        <v>32</v>
      </c>
    </row>
    <row r="28" spans="1:16" x14ac:dyDescent="0.2">
      <c r="A28" s="9" t="s">
        <v>33</v>
      </c>
      <c r="L28" s="20"/>
    </row>
    <row r="30" spans="1:16" x14ac:dyDescent="0.2">
      <c r="A30" s="29">
        <v>46044</v>
      </c>
      <c r="I30" s="7"/>
    </row>
    <row r="31" spans="1:16" x14ac:dyDescent="0.2">
      <c r="I31" s="19"/>
    </row>
  </sheetData>
  <mergeCells count="5">
    <mergeCell ref="A5:N5"/>
    <mergeCell ref="A1:N1"/>
    <mergeCell ref="A3:N3"/>
    <mergeCell ref="A2:N2"/>
    <mergeCell ref="O21:P21"/>
  </mergeCells>
  <phoneticPr fontId="0" type="noConversion"/>
  <printOptions horizontalCentered="1" verticalCentered="1"/>
  <pageMargins left="0.18" right="0.18" top="0" bottom="0" header="0.34" footer="1.1299999999999999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Sheet1!Print_Area</vt:lpstr>
      <vt:lpstr>Sheet1!TABLE</vt:lpstr>
      <vt:lpstr>Sheet1!TABLE_3</vt:lpstr>
      <vt:lpstr>Sheet1!TABLE_5</vt:lpstr>
    </vt:vector>
  </TitlesOfParts>
  <Company>RI 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Kristine Broadmeadow</dc:creator>
  <cp:lastModifiedBy>Dutilly, Lisa (DLT)</cp:lastModifiedBy>
  <cp:lastPrinted>2023-08-18T14:45:40Z</cp:lastPrinted>
  <dcterms:created xsi:type="dcterms:W3CDTF">2003-02-07T16:49:43Z</dcterms:created>
  <dcterms:modified xsi:type="dcterms:W3CDTF">2026-01-12T14:56:23Z</dcterms:modified>
</cp:coreProperties>
</file>