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4"/>
  </bookViews>
  <sheets>
    <sheet name="Q12002" sheetId="1" r:id="rId1"/>
    <sheet name="Q22002" sheetId="2" r:id="rId2"/>
    <sheet name="Q32002" sheetId="3" r:id="rId3"/>
    <sheet name="Q42002" sheetId="4" r:id="rId4"/>
    <sheet name="2002" sheetId="5" r:id="rId5"/>
  </sheets>
  <definedNames>
    <definedName name="_xlnm.Print_Area" localSheetId="4">'2002'!$A$1:$E$148</definedName>
    <definedName name="_xlnm.Print_Area" localSheetId="0">'Q12002'!$A$1:$I$148</definedName>
    <definedName name="_xlnm.Print_Area" localSheetId="1">'Q22002'!$A$1:$I$148</definedName>
    <definedName name="_xlnm.Print_Area" localSheetId="2">'Q32002'!$A$1:$I$148</definedName>
    <definedName name="_xlnm.Print_Area" localSheetId="3">'Q42002'!$A$1:$I$148</definedName>
    <definedName name="_xlnm.Print_Titles" localSheetId="4">'2002'!$1:$6</definedName>
    <definedName name="_xlnm.Print_Titles" localSheetId="0">'Q12002'!$1:$6</definedName>
    <definedName name="_xlnm.Print_Titles" localSheetId="1">'Q22002'!$1:$6</definedName>
    <definedName name="_xlnm.Print_Titles" localSheetId="2">'Q32002'!$1:$6</definedName>
    <definedName name="_xlnm.Print_Titles" localSheetId="3">'Q42002'!$1:$6</definedName>
  </definedNames>
  <calcPr fullCalcOnLoad="1"/>
</workbook>
</file>

<file path=xl/sharedStrings.xml><?xml version="1.0" encoding="utf-8"?>
<sst xmlns="http://schemas.openxmlformats.org/spreadsheetml/2006/main" count="716" uniqueCount="148">
  <si>
    <t>Crop production</t>
  </si>
  <si>
    <t>Animal production</t>
  </si>
  <si>
    <t>Forestry and logging</t>
  </si>
  <si>
    <t>Fishing, hunting and trapping</t>
  </si>
  <si>
    <t>Agriculture and forestry support activities</t>
  </si>
  <si>
    <t>Oil and gas extraction</t>
  </si>
  <si>
    <t>Mining, except oil and gas</t>
  </si>
  <si>
    <t>Support activities for mining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</si>
  <si>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</si>
  <si>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</si>
  <si>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</si>
  <si>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</si>
  <si>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</si>
  <si>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</si>
  <si>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</si>
  <si>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</si>
  <si>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</si>
  <si>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</si>
  <si>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</si>
  <si>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</si>
  <si>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</si>
  <si>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</si>
  <si>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</si>
  <si>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</si>
  <si>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</si>
  <si>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</si>
  <si>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</si>
  <si>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</si>
  <si>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</si>
  <si>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</si>
  <si>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</si>
  <si>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</si>
  <si>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</si>
  <si>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</si>
  <si>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</si>
  <si>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</si>
  <si>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</si>
  <si>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</si>
  <si>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</si>
  <si>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</si>
  <si>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</si>
  <si>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</si>
  <si>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</si>
  <si>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</si>
  <si>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</si>
  <si>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</si>
  <si>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</si>
  <si>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</si>
  <si>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</si>
  <si>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</si>
  <si>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</si>
  <si>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</si>
  <si>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</si>
  <si>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</si>
  <si>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</si>
  <si>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</si>
  <si>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</si>
  <si>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</si>
  <si>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</si>
  <si>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</si>
  <si>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</si>
  <si>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</si>
  <si>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ISPs, search portals, and data processing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</si>
  <si>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</si>
  <si>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</si>
  <si>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</si>
  <si>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</si>
  <si>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</si>
  <si>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</si>
  <si>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</si>
  <si>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</si>
  <si>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Professional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</si>
  <si>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</si>
  <si>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</si>
  <si>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</si>
  <si>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</si>
  <si>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</si>
  <si>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</si>
  <si>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</si>
  <si>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</si>
  <si>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</si>
  <si>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</si>
  <si>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Amusements,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</si>
  <si>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</si>
  <si>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</si>
  <si>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</si>
  <si>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</si>
  <si>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</si>
  <si>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</si>
  <si>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Other information services</t>
  </si>
  <si>
    <t>Unclassified</t>
  </si>
  <si>
    <t>Number of</t>
  </si>
  <si>
    <t>Average</t>
  </si>
  <si>
    <t>Total</t>
  </si>
  <si>
    <t>Units</t>
  </si>
  <si>
    <t>Employment</t>
  </si>
  <si>
    <t>Wages</t>
  </si>
  <si>
    <t>Construction</t>
  </si>
  <si>
    <t>Rhode Island Covered Employment and Wages</t>
  </si>
  <si>
    <t>Total Private &amp; Government</t>
  </si>
  <si>
    <t>Total Private Only</t>
  </si>
  <si>
    <t>Agriculture, Forestry, Fishing &amp; Hunting</t>
  </si>
  <si>
    <t>Mining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</si>
  <si>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</si>
  <si>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</si>
  <si>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</si>
  <si>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</si>
  <si>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</si>
  <si>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</si>
  <si>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&amp; Rental &amp; Leasing</t>
  </si>
  <si>
    <t>Professional &amp; Technical Services</t>
  </si>
  <si>
    <t>Management of Companies &amp; Enterprises</t>
  </si>
  <si>
    <t>Administrative &amp; Waste Services</t>
  </si>
  <si>
    <t>Educational Services</t>
  </si>
  <si>
    <t>Health Care &amp; Social Assistance</t>
  </si>
  <si>
    <t>Arts, Entertainment, &amp; Recreation</t>
  </si>
  <si>
    <t>Accommodation &amp; Food Services</t>
  </si>
  <si>
    <t>Other services, except Public Administration</t>
  </si>
  <si>
    <t>Government</t>
  </si>
  <si>
    <t xml:space="preserve">  Federal </t>
  </si>
  <si>
    <t xml:space="preserve">  State</t>
  </si>
  <si>
    <t xml:space="preserve">  Local</t>
  </si>
  <si>
    <t>* Not shown due to the possibility of data being identified with an individual employer.</t>
  </si>
  <si>
    <t>Employment changes may be influenced by noneconomic code changes resulting</t>
  </si>
  <si>
    <t>Jan</t>
  </si>
  <si>
    <t>Feb</t>
  </si>
  <si>
    <t>Mar</t>
  </si>
  <si>
    <t>Qtr Wage</t>
  </si>
  <si>
    <t xml:space="preserve">Released 4/2003. Data subject to revision. </t>
  </si>
  <si>
    <t>1st Quarter 2002-Statewide</t>
  </si>
  <si>
    <t>from NAICS revisions and / or changes in employers reporting methods.</t>
  </si>
  <si>
    <t>2nd Quarter 2002-Statewide</t>
  </si>
  <si>
    <t>Apr</t>
  </si>
  <si>
    <t>May</t>
  </si>
  <si>
    <t>Jun</t>
  </si>
  <si>
    <t>3rd Quarter 2002-Statewide</t>
  </si>
  <si>
    <t>Jul</t>
  </si>
  <si>
    <t>Aug</t>
  </si>
  <si>
    <t>Sep</t>
  </si>
  <si>
    <t>4th Quarter 2002-Statewide</t>
  </si>
  <si>
    <t>Oct</t>
  </si>
  <si>
    <t>Nov</t>
  </si>
  <si>
    <t>Dec</t>
  </si>
  <si>
    <t>*</t>
  </si>
  <si>
    <t xml:space="preserve">Released 7/2003. Data subject to revision. </t>
  </si>
  <si>
    <t>2002-Statewide</t>
  </si>
  <si>
    <t xml:space="preserve">Data subject to revision. </t>
  </si>
  <si>
    <t>Rhode Island Covered Employment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</si>
</sst>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0.0"/>
    <numFmt numFmtId="171" formatCode="#,##0.0"/>
    <numFmt numFmtId="172" formatCode="&quot;$&quot;#,##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67" fontId="3" fillId="0" borderId="0" xfId="42" applyNumberFormat="1" applyFont="1" applyAlignment="1">
      <alignment horizontal="center"/>
    </xf>
    <xf numFmtId="167" fontId="2" fillId="0" borderId="0" xfId="42" applyNumberFormat="1" applyFont="1" applyAlignment="1">
      <alignment horizontal="center"/>
    </xf>
    <xf numFmtId="167" fontId="3" fillId="0" borderId="0" xfId="42" applyNumberFormat="1" applyFont="1" applyAlignment="1">
      <alignment/>
    </xf>
    <xf numFmtId="167" fontId="2" fillId="0" borderId="0" xfId="42" applyNumberFormat="1" applyFont="1" applyAlignment="1">
      <alignment/>
    </xf>
    <xf numFmtId="0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167" fontId="3" fillId="0" borderId="10" xfId="42" applyNumberFormat="1" applyFont="1" applyBorder="1" applyAlignment="1">
      <alignment/>
    </xf>
    <xf numFmtId="167" fontId="2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42" applyNumberFormat="1" applyFont="1" applyAlignment="1">
      <alignment horizontal="right"/>
    </xf>
    <xf numFmtId="172" fontId="3" fillId="0" borderId="0" xfId="42" applyNumberFormat="1" applyFont="1" applyAlignment="1">
      <alignment/>
    </xf>
    <xf numFmtId="172" fontId="3" fillId="0" borderId="0" xfId="44" applyNumberFormat="1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4" applyNumberFormat="1" applyFont="1" applyAlignment="1">
      <alignment/>
    </xf>
    <xf numFmtId="172" fontId="3" fillId="0" borderId="0" xfId="42" applyNumberFormat="1" applyFont="1" applyFill="1" applyAlignment="1">
      <alignment/>
    </xf>
    <xf numFmtId="172" fontId="2" fillId="0" borderId="0" xfId="42" applyNumberFormat="1" applyFont="1" applyFill="1" applyAlignment="1">
      <alignment/>
    </xf>
    <xf numFmtId="3" fontId="3" fillId="0" borderId="0" xfId="42" applyNumberFormat="1" applyFont="1" applyAlignment="1">
      <alignment horizontal="right"/>
    </xf>
    <xf numFmtId="172" fontId="3" fillId="0" borderId="0" xfId="42" applyNumberFormat="1" applyFont="1" applyAlignment="1">
      <alignment horizontal="right"/>
    </xf>
    <xf numFmtId="172" fontId="3" fillId="0" borderId="0" xfId="44" applyNumberFormat="1" applyFont="1" applyAlignment="1">
      <alignment horizontal="right"/>
    </xf>
    <xf numFmtId="172" fontId="2" fillId="0" borderId="0" xfId="42" applyNumberFormat="1" applyFont="1" applyAlignment="1">
      <alignment horizontal="right"/>
    </xf>
    <xf numFmtId="172" fontId="2" fillId="0" borderId="0" xfId="44" applyNumberFormat="1" applyFont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2" fillId="0" borderId="0" xfId="42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7" fontId="3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zoomScalePageLayoutView="0" workbookViewId="0" topLeftCell="A124">
      <selection activeCell="B13" sqref="B13"/>
    </sheetView>
  </sheetViews>
  <sheetFormatPr defaultColWidth="9.140625" defaultRowHeight="12.75"/>
  <cols>
    <col min="1" max="1" width="5.8515625" style="4" customWidth="1"/>
    <col min="2" max="2" width="48.00390625" style="5" bestFit="1" customWidth="1"/>
    <col min="3" max="3" width="14.00390625" style="5" bestFit="1" customWidth="1"/>
    <col min="4" max="6" width="9.7109375" style="5" bestFit="1" customWidth="1"/>
    <col min="7" max="7" width="16.421875" style="5" bestFit="1" customWidth="1"/>
    <col min="8" max="8" width="17.57421875" style="5" bestFit="1" customWidth="1"/>
    <col min="9" max="9" width="13.00390625" style="5" bestFit="1" customWidth="1"/>
    <col min="10" max="10" width="4.57421875" style="1" customWidth="1"/>
    <col min="11" max="12" width="9.140625" style="1" customWidth="1"/>
    <col min="13" max="13" width="11.8515625" style="1" customWidth="1"/>
    <col min="14" max="16384" width="9.140625" style="1" customWidth="1"/>
  </cols>
  <sheetData>
    <row r="1" spans="1:9" ht="12.75">
      <c r="A1" s="28" t="s">
        <v>98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 t="s">
        <v>129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2"/>
      <c r="B3" s="2"/>
      <c r="C3" s="2"/>
      <c r="D3" s="2"/>
      <c r="E3" s="2"/>
      <c r="F3" s="2"/>
      <c r="G3" s="3"/>
      <c r="H3" s="2"/>
      <c r="I3" s="2"/>
    </row>
    <row r="4" spans="3:9" ht="12.75">
      <c r="C4" s="2" t="s">
        <v>91</v>
      </c>
      <c r="D4" s="2" t="s">
        <v>124</v>
      </c>
      <c r="E4" s="2" t="s">
        <v>125</v>
      </c>
      <c r="F4" s="2" t="s">
        <v>126</v>
      </c>
      <c r="G4" s="2" t="s">
        <v>92</v>
      </c>
      <c r="H4" s="2" t="s">
        <v>93</v>
      </c>
      <c r="I4" s="2" t="s">
        <v>92</v>
      </c>
    </row>
    <row r="5" spans="3:9" ht="12.75">
      <c r="C5" s="2" t="s">
        <v>94</v>
      </c>
      <c r="D5" s="6">
        <v>2002</v>
      </c>
      <c r="E5" s="6">
        <v>2002</v>
      </c>
      <c r="F5" s="6">
        <v>2002</v>
      </c>
      <c r="G5" s="2" t="s">
        <v>95</v>
      </c>
      <c r="H5" s="2" t="s">
        <v>96</v>
      </c>
      <c r="I5" s="2" t="s">
        <v>127</v>
      </c>
    </row>
    <row r="6" spans="3:9" ht="12.75">
      <c r="C6" s="2"/>
      <c r="D6" s="2"/>
      <c r="E6" s="2"/>
      <c r="F6" s="2"/>
      <c r="G6" s="3"/>
      <c r="H6" s="2"/>
      <c r="I6" s="2"/>
    </row>
    <row r="7" spans="1:9" ht="12.75">
      <c r="A7" s="4" t="s">
        <v>99</v>
      </c>
      <c r="B7" s="1"/>
      <c r="C7" s="11">
        <v>34006</v>
      </c>
      <c r="D7" s="20">
        <v>456335</v>
      </c>
      <c r="E7" s="20">
        <v>457389</v>
      </c>
      <c r="F7" s="20">
        <v>461162</v>
      </c>
      <c r="G7" s="20">
        <f aca="true" t="shared" si="0" ref="G7:G70">(D7+E7+F7)/3</f>
        <v>458295.3333333333</v>
      </c>
      <c r="H7" s="14">
        <v>4004320596</v>
      </c>
      <c r="I7" s="15">
        <f>+H7/G7</f>
        <v>8737.423894053762</v>
      </c>
    </row>
    <row r="8" spans="1:9" ht="12.75">
      <c r="A8" s="4" t="s">
        <v>100</v>
      </c>
      <c r="B8" s="1"/>
      <c r="C8" s="11">
        <v>33337</v>
      </c>
      <c r="D8" s="20">
        <v>390050</v>
      </c>
      <c r="E8" s="20">
        <v>390656</v>
      </c>
      <c r="F8" s="20">
        <v>394056</v>
      </c>
      <c r="G8" s="20">
        <f t="shared" si="0"/>
        <v>391587.3333333333</v>
      </c>
      <c r="H8" s="14">
        <v>3269585818</v>
      </c>
      <c r="I8" s="15">
        <v>8349</v>
      </c>
    </row>
    <row r="9" spans="2:9" ht="12.75">
      <c r="B9" s="1"/>
      <c r="C9" s="12"/>
      <c r="D9" s="13"/>
      <c r="E9" s="13"/>
      <c r="F9" s="13"/>
      <c r="G9" s="13"/>
      <c r="H9" s="16"/>
      <c r="I9" s="17"/>
    </row>
    <row r="10" spans="1:9" ht="12.75">
      <c r="A10" s="4" t="s">
        <v>101</v>
      </c>
      <c r="C10" s="11">
        <f>SUM(C11:C15)</f>
        <v>165</v>
      </c>
      <c r="D10" s="20">
        <f>SUM(D11:D15)</f>
        <v>436</v>
      </c>
      <c r="E10" s="20">
        <f>SUM(E11:E15)</f>
        <v>476</v>
      </c>
      <c r="F10" s="20">
        <f>SUM(F11:F15)</f>
        <v>586</v>
      </c>
      <c r="G10" s="20">
        <f t="shared" si="0"/>
        <v>499.3333333333333</v>
      </c>
      <c r="H10" s="14">
        <f>SUM(H11:H15)</f>
        <v>2944638</v>
      </c>
      <c r="I10" s="18">
        <f>H10/G10</f>
        <v>5897.138851802403</v>
      </c>
    </row>
    <row r="11" spans="1:9" ht="12.75">
      <c r="A11" s="5">
        <v>111</v>
      </c>
      <c r="B11" s="5" t="s">
        <v>0</v>
      </c>
      <c r="C11" s="12">
        <v>80</v>
      </c>
      <c r="D11" s="13">
        <v>249</v>
      </c>
      <c r="E11" s="13">
        <v>279</v>
      </c>
      <c r="F11" s="13">
        <v>392</v>
      </c>
      <c r="G11" s="13">
        <f t="shared" si="0"/>
        <v>306.6666666666667</v>
      </c>
      <c r="H11" s="16">
        <v>1889510</v>
      </c>
      <c r="I11" s="19">
        <f>+H11/G11</f>
        <v>6161.445652173913</v>
      </c>
    </row>
    <row r="12" spans="1:9" ht="12.75">
      <c r="A12" s="5">
        <v>112</v>
      </c>
      <c r="B12" s="5" t="s">
        <v>1</v>
      </c>
      <c r="C12" s="12">
        <v>26</v>
      </c>
      <c r="D12" s="13">
        <v>85</v>
      </c>
      <c r="E12" s="13">
        <v>96</v>
      </c>
      <c r="F12" s="13">
        <v>98</v>
      </c>
      <c r="G12" s="13">
        <f t="shared" si="0"/>
        <v>93</v>
      </c>
      <c r="H12" s="16">
        <v>414453</v>
      </c>
      <c r="I12" s="19">
        <f>+H12/G12</f>
        <v>4456.4838709677415</v>
      </c>
    </row>
    <row r="13" spans="1:9" ht="12.75">
      <c r="A13" s="5">
        <v>113</v>
      </c>
      <c r="B13" s="5" t="s">
        <v>2</v>
      </c>
      <c r="C13" s="12">
        <v>5</v>
      </c>
      <c r="D13" s="13">
        <v>4</v>
      </c>
      <c r="E13" s="13">
        <v>4</v>
      </c>
      <c r="F13" s="13">
        <v>4</v>
      </c>
      <c r="G13" s="13">
        <f t="shared" si="0"/>
        <v>4</v>
      </c>
      <c r="H13" s="16">
        <v>16772</v>
      </c>
      <c r="I13" s="19">
        <f>+H13/G13</f>
        <v>4193</v>
      </c>
    </row>
    <row r="14" spans="1:9" ht="12.75">
      <c r="A14" s="5">
        <v>114</v>
      </c>
      <c r="B14" s="5" t="s">
        <v>3</v>
      </c>
      <c r="C14" s="12">
        <v>31</v>
      </c>
      <c r="D14" s="13">
        <v>47</v>
      </c>
      <c r="E14" s="13">
        <v>45</v>
      </c>
      <c r="F14" s="13">
        <v>41</v>
      </c>
      <c r="G14" s="13">
        <f t="shared" si="0"/>
        <v>44.333333333333336</v>
      </c>
      <c r="H14" s="16">
        <v>442506</v>
      </c>
      <c r="I14" s="19">
        <f>+H14/G14</f>
        <v>9981.33834586466</v>
      </c>
    </row>
    <row r="15" spans="1:9" ht="12.75">
      <c r="A15" s="5">
        <v>115</v>
      </c>
      <c r="B15" s="5" t="s">
        <v>4</v>
      </c>
      <c r="C15" s="12">
        <v>23</v>
      </c>
      <c r="D15" s="13">
        <v>51</v>
      </c>
      <c r="E15" s="13">
        <v>52</v>
      </c>
      <c r="F15" s="13">
        <v>51</v>
      </c>
      <c r="G15" s="13">
        <f t="shared" si="0"/>
        <v>51.333333333333336</v>
      </c>
      <c r="H15" s="16">
        <v>181397</v>
      </c>
      <c r="I15" s="19">
        <f>+H15/G15</f>
        <v>3533.707792207792</v>
      </c>
    </row>
    <row r="16" spans="3:9" ht="12.75">
      <c r="C16" s="12"/>
      <c r="D16" s="13"/>
      <c r="E16" s="13"/>
      <c r="F16" s="13"/>
      <c r="G16" s="13"/>
      <c r="H16" s="16"/>
      <c r="I16" s="19"/>
    </row>
    <row r="17" spans="1:9" ht="12.75">
      <c r="A17" s="4" t="s">
        <v>102</v>
      </c>
      <c r="C17" s="11">
        <f>SUM(C18:C20)</f>
        <v>20</v>
      </c>
      <c r="D17" s="20">
        <f>SUM(D18:D20)</f>
        <v>199</v>
      </c>
      <c r="E17" s="20">
        <f>SUM(E18:E20)</f>
        <v>197</v>
      </c>
      <c r="F17" s="20">
        <f>SUM(F18:F20)</f>
        <v>208</v>
      </c>
      <c r="G17" s="20">
        <f t="shared" si="0"/>
        <v>201.33333333333334</v>
      </c>
      <c r="H17" s="14">
        <f>SUM(H18:H20)</f>
        <v>1855943</v>
      </c>
      <c r="I17" s="18">
        <f>H17/G17</f>
        <v>9218.259933774834</v>
      </c>
    </row>
    <row r="18" spans="1:9" ht="12.75">
      <c r="A18" s="5">
        <v>211</v>
      </c>
      <c r="B18" s="5" t="s">
        <v>5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6">
        <v>0</v>
      </c>
      <c r="I18" s="19">
        <v>0</v>
      </c>
    </row>
    <row r="19" spans="1:9" ht="12.75">
      <c r="A19" s="5">
        <v>212</v>
      </c>
      <c r="B19" s="5" t="s">
        <v>6</v>
      </c>
      <c r="C19" s="12">
        <v>19</v>
      </c>
      <c r="D19" s="13">
        <v>182</v>
      </c>
      <c r="E19" s="13">
        <v>182</v>
      </c>
      <c r="F19" s="13">
        <v>195</v>
      </c>
      <c r="G19" s="13">
        <f t="shared" si="0"/>
        <v>186.33333333333334</v>
      </c>
      <c r="H19" s="16">
        <v>1681600</v>
      </c>
      <c r="I19" s="19">
        <f>+H19/G19</f>
        <v>9024.68694096601</v>
      </c>
    </row>
    <row r="20" spans="1:9" ht="12.75">
      <c r="A20" s="5">
        <v>213</v>
      </c>
      <c r="B20" s="5" t="s">
        <v>7</v>
      </c>
      <c r="C20" s="12">
        <v>1</v>
      </c>
      <c r="D20" s="13">
        <v>17</v>
      </c>
      <c r="E20" s="13">
        <v>15</v>
      </c>
      <c r="F20" s="13">
        <v>13</v>
      </c>
      <c r="G20" s="13">
        <f t="shared" si="0"/>
        <v>15</v>
      </c>
      <c r="H20" s="16">
        <v>174343</v>
      </c>
      <c r="I20" s="19">
        <f>+H20/G20</f>
        <v>11622.866666666667</v>
      </c>
    </row>
    <row r="21" spans="3:9" ht="12.75">
      <c r="C21" s="12"/>
      <c r="D21" s="13"/>
      <c r="E21" s="13"/>
      <c r="F21" s="13"/>
      <c r="G21" s="13"/>
      <c r="H21" s="16"/>
      <c r="I21" s="19"/>
    </row>
    <row r="22" spans="1:9" ht="12.75">
      <c r="A22" s="4" t="s">
        <v>8</v>
      </c>
      <c r="C22" s="11">
        <f>C23</f>
        <v>31</v>
      </c>
      <c r="D22" s="20">
        <f aca="true" t="shared" si="1" ref="D22:I22">D23</f>
        <v>1248</v>
      </c>
      <c r="E22" s="20">
        <f t="shared" si="1"/>
        <v>1099</v>
      </c>
      <c r="F22" s="20">
        <f t="shared" si="1"/>
        <v>1104</v>
      </c>
      <c r="G22" s="20">
        <f t="shared" si="1"/>
        <v>1150.3333333333333</v>
      </c>
      <c r="H22" s="14">
        <f t="shared" si="1"/>
        <v>19317590</v>
      </c>
      <c r="I22" s="14">
        <f t="shared" si="1"/>
        <v>16793.036800927268</v>
      </c>
    </row>
    <row r="23" spans="1:9" ht="12.75">
      <c r="A23" s="5">
        <v>221</v>
      </c>
      <c r="B23" s="5" t="s">
        <v>8</v>
      </c>
      <c r="C23" s="12">
        <v>31</v>
      </c>
      <c r="D23" s="13">
        <v>1248</v>
      </c>
      <c r="E23" s="13">
        <v>1099</v>
      </c>
      <c r="F23" s="13">
        <v>1104</v>
      </c>
      <c r="G23" s="13">
        <f t="shared" si="0"/>
        <v>1150.3333333333333</v>
      </c>
      <c r="H23" s="16">
        <v>19317590</v>
      </c>
      <c r="I23" s="19">
        <f>+H23/G23</f>
        <v>16793.036800927268</v>
      </c>
    </row>
    <row r="24" spans="3:9" ht="12.75">
      <c r="C24" s="12"/>
      <c r="D24" s="13"/>
      <c r="E24" s="13"/>
      <c r="F24" s="13"/>
      <c r="G24" s="13"/>
      <c r="H24" s="16"/>
      <c r="I24" s="19"/>
    </row>
    <row r="25" spans="1:9" ht="12.75">
      <c r="A25" s="4" t="s">
        <v>97</v>
      </c>
      <c r="B25" s="4"/>
      <c r="C25" s="11">
        <f aca="true" t="shared" si="2" ref="C25:H25">SUM(C26:C28)</f>
        <v>3583</v>
      </c>
      <c r="D25" s="20">
        <f t="shared" si="2"/>
        <v>17359</v>
      </c>
      <c r="E25" s="20">
        <f t="shared" si="2"/>
        <v>17187</v>
      </c>
      <c r="F25" s="20">
        <f t="shared" si="2"/>
        <v>17923</v>
      </c>
      <c r="G25" s="20">
        <f t="shared" si="2"/>
        <v>17489.666666666668</v>
      </c>
      <c r="H25" s="14">
        <f t="shared" si="2"/>
        <v>179379131</v>
      </c>
      <c r="I25" s="18">
        <f>H25/G25</f>
        <v>10256.292153462044</v>
      </c>
    </row>
    <row r="26" spans="1:9" ht="12.75">
      <c r="A26" s="5">
        <v>236</v>
      </c>
      <c r="B26" s="5" t="s">
        <v>9</v>
      </c>
      <c r="C26" s="12">
        <v>1043</v>
      </c>
      <c r="D26" s="13">
        <v>4525</v>
      </c>
      <c r="E26" s="13">
        <v>4393</v>
      </c>
      <c r="F26" s="13">
        <v>4473</v>
      </c>
      <c r="G26" s="13">
        <f t="shared" si="0"/>
        <v>4463.666666666667</v>
      </c>
      <c r="H26" s="16">
        <v>46883027</v>
      </c>
      <c r="I26" s="19">
        <f aca="true" t="shared" si="3" ref="I26:I51">+H26/G26</f>
        <v>10503.254499290568</v>
      </c>
    </row>
    <row r="27" spans="1:9" ht="12.75">
      <c r="A27" s="5">
        <v>237</v>
      </c>
      <c r="B27" s="5" t="s">
        <v>10</v>
      </c>
      <c r="C27" s="12">
        <v>187</v>
      </c>
      <c r="D27" s="13">
        <v>1532</v>
      </c>
      <c r="E27" s="13">
        <v>1616</v>
      </c>
      <c r="F27" s="13">
        <v>1804</v>
      </c>
      <c r="G27" s="13">
        <f t="shared" si="0"/>
        <v>1650.6666666666667</v>
      </c>
      <c r="H27" s="16">
        <v>22906637</v>
      </c>
      <c r="I27" s="19">
        <f t="shared" si="3"/>
        <v>13877.203352180937</v>
      </c>
    </row>
    <row r="28" spans="1:9" ht="12.75">
      <c r="A28" s="5">
        <v>238</v>
      </c>
      <c r="B28" s="5" t="s">
        <v>11</v>
      </c>
      <c r="C28" s="12">
        <v>2353</v>
      </c>
      <c r="D28" s="13">
        <v>11302</v>
      </c>
      <c r="E28" s="13">
        <v>11178</v>
      </c>
      <c r="F28" s="13">
        <v>11646</v>
      </c>
      <c r="G28" s="13">
        <f t="shared" si="0"/>
        <v>11375.333333333334</v>
      </c>
      <c r="H28" s="16">
        <v>109589467</v>
      </c>
      <c r="I28" s="19">
        <f t="shared" si="3"/>
        <v>9633.956543397995</v>
      </c>
    </row>
    <row r="29" spans="3:9" ht="12.75">
      <c r="C29" s="12"/>
      <c r="D29" s="13"/>
      <c r="E29" s="13"/>
      <c r="F29" s="13"/>
      <c r="G29" s="13"/>
      <c r="H29" s="16"/>
      <c r="I29" s="19"/>
    </row>
    <row r="30" spans="1:9" ht="12.75">
      <c r="A30" s="4" t="s">
        <v>103</v>
      </c>
      <c r="C30" s="11">
        <f>SUM(C31:C51)</f>
        <v>2502</v>
      </c>
      <c r="D30" s="20">
        <f>SUM(D31:D51)</f>
        <v>63198</v>
      </c>
      <c r="E30" s="20">
        <f>SUM(E31:E51)</f>
        <v>63277</v>
      </c>
      <c r="F30" s="20">
        <f>SUM(F31:F51)</f>
        <v>63397</v>
      </c>
      <c r="G30" s="20">
        <f t="shared" si="0"/>
        <v>63290.666666666664</v>
      </c>
      <c r="H30" s="14">
        <f>SUM(H31:H51)</f>
        <v>585176203</v>
      </c>
      <c r="I30" s="18">
        <f>H30/G30</f>
        <v>9245.853043102723</v>
      </c>
    </row>
    <row r="31" spans="1:9" ht="12.75">
      <c r="A31" s="5">
        <v>311</v>
      </c>
      <c r="B31" s="5" t="s">
        <v>12</v>
      </c>
      <c r="C31" s="12">
        <v>185</v>
      </c>
      <c r="D31" s="13">
        <v>3261</v>
      </c>
      <c r="E31" s="13">
        <v>3273</v>
      </c>
      <c r="F31" s="13">
        <v>3182</v>
      </c>
      <c r="G31" s="13">
        <f t="shared" si="0"/>
        <v>3238.6666666666665</v>
      </c>
      <c r="H31" s="16">
        <v>19287102</v>
      </c>
      <c r="I31" s="19">
        <f t="shared" si="3"/>
        <v>5955.259983532318</v>
      </c>
    </row>
    <row r="32" spans="1:9" ht="12.75">
      <c r="A32" s="5">
        <v>312</v>
      </c>
      <c r="B32" s="5" t="s">
        <v>13</v>
      </c>
      <c r="C32" s="12">
        <v>18</v>
      </c>
      <c r="D32" s="13">
        <v>637</v>
      </c>
      <c r="E32" s="13">
        <v>648</v>
      </c>
      <c r="F32" s="13">
        <v>649</v>
      </c>
      <c r="G32" s="13">
        <f t="shared" si="0"/>
        <v>644.6666666666666</v>
      </c>
      <c r="H32" s="16">
        <v>6605482</v>
      </c>
      <c r="I32" s="19">
        <f t="shared" si="3"/>
        <v>10246.352637021717</v>
      </c>
    </row>
    <row r="33" spans="1:9" ht="12.75">
      <c r="A33" s="5">
        <v>313</v>
      </c>
      <c r="B33" s="5" t="s">
        <v>14</v>
      </c>
      <c r="C33" s="12">
        <v>94</v>
      </c>
      <c r="D33" s="13">
        <v>4559</v>
      </c>
      <c r="E33" s="13">
        <v>4533</v>
      </c>
      <c r="F33" s="13">
        <v>4583</v>
      </c>
      <c r="G33" s="13">
        <f t="shared" si="0"/>
        <v>4558.333333333333</v>
      </c>
      <c r="H33" s="16">
        <v>36875642</v>
      </c>
      <c r="I33" s="19">
        <f t="shared" si="3"/>
        <v>8089.720365630714</v>
      </c>
    </row>
    <row r="34" spans="1:9" ht="12.75">
      <c r="A34" s="5">
        <v>314</v>
      </c>
      <c r="B34" s="5" t="s">
        <v>15</v>
      </c>
      <c r="C34" s="12">
        <v>64</v>
      </c>
      <c r="D34" s="13">
        <v>1220</v>
      </c>
      <c r="E34" s="13">
        <v>1237</v>
      </c>
      <c r="F34" s="13">
        <v>1263</v>
      </c>
      <c r="G34" s="13">
        <f t="shared" si="0"/>
        <v>1240</v>
      </c>
      <c r="H34" s="16">
        <v>7700600</v>
      </c>
      <c r="I34" s="19">
        <f t="shared" si="3"/>
        <v>6210.1612903225805</v>
      </c>
    </row>
    <row r="35" spans="1:9" ht="12.75">
      <c r="A35" s="5">
        <v>315</v>
      </c>
      <c r="B35" s="5" t="s">
        <v>16</v>
      </c>
      <c r="C35" s="12">
        <v>22</v>
      </c>
      <c r="D35" s="13">
        <v>253</v>
      </c>
      <c r="E35" s="13">
        <v>248</v>
      </c>
      <c r="F35" s="13">
        <v>250</v>
      </c>
      <c r="G35" s="13">
        <f t="shared" si="0"/>
        <v>250.33333333333334</v>
      </c>
      <c r="H35" s="16">
        <v>1259230</v>
      </c>
      <c r="I35" s="19">
        <f t="shared" si="3"/>
        <v>5030.213049267643</v>
      </c>
    </row>
    <row r="36" spans="1:9" ht="12.75">
      <c r="A36" s="5">
        <v>316</v>
      </c>
      <c r="B36" s="5" t="s">
        <v>17</v>
      </c>
      <c r="C36" s="12">
        <v>14</v>
      </c>
      <c r="D36" s="13">
        <v>364</v>
      </c>
      <c r="E36" s="13">
        <v>356</v>
      </c>
      <c r="F36" s="13">
        <v>381</v>
      </c>
      <c r="G36" s="13">
        <f t="shared" si="0"/>
        <v>367</v>
      </c>
      <c r="H36" s="16">
        <v>1792635</v>
      </c>
      <c r="I36" s="19">
        <f t="shared" si="3"/>
        <v>4884.564032697548</v>
      </c>
    </row>
    <row r="37" spans="1:9" ht="12.75">
      <c r="A37" s="5">
        <v>321</v>
      </c>
      <c r="B37" s="5" t="s">
        <v>18</v>
      </c>
      <c r="C37" s="12">
        <v>52</v>
      </c>
      <c r="D37" s="13">
        <v>853</v>
      </c>
      <c r="E37" s="13">
        <v>786</v>
      </c>
      <c r="F37" s="13">
        <v>797</v>
      </c>
      <c r="G37" s="13">
        <f t="shared" si="0"/>
        <v>812</v>
      </c>
      <c r="H37" s="16">
        <v>6160178</v>
      </c>
      <c r="I37" s="19">
        <f t="shared" si="3"/>
        <v>7586.426108374384</v>
      </c>
    </row>
    <row r="38" spans="1:9" ht="12.75">
      <c r="A38" s="5">
        <v>322</v>
      </c>
      <c r="B38" s="5" t="s">
        <v>19</v>
      </c>
      <c r="C38" s="12">
        <v>48</v>
      </c>
      <c r="D38" s="13">
        <v>1655</v>
      </c>
      <c r="E38" s="13">
        <v>1663</v>
      </c>
      <c r="F38" s="13">
        <v>1667</v>
      </c>
      <c r="G38" s="13">
        <f t="shared" si="0"/>
        <v>1661.6666666666667</v>
      </c>
      <c r="H38" s="16">
        <v>13816312</v>
      </c>
      <c r="I38" s="19">
        <f t="shared" si="3"/>
        <v>8314.731394182547</v>
      </c>
    </row>
    <row r="39" spans="1:9" ht="12.75">
      <c r="A39" s="5">
        <v>323</v>
      </c>
      <c r="B39" s="5" t="s">
        <v>20</v>
      </c>
      <c r="C39" s="12">
        <v>195</v>
      </c>
      <c r="D39" s="13">
        <v>2792</v>
      </c>
      <c r="E39" s="13">
        <v>2759</v>
      </c>
      <c r="F39" s="13">
        <v>2746</v>
      </c>
      <c r="G39" s="13">
        <f t="shared" si="0"/>
        <v>2765.6666666666665</v>
      </c>
      <c r="H39" s="16">
        <v>24344921</v>
      </c>
      <c r="I39" s="19">
        <f t="shared" si="3"/>
        <v>8802.550680969025</v>
      </c>
    </row>
    <row r="40" spans="1:9" ht="12.75">
      <c r="A40" s="5">
        <v>324</v>
      </c>
      <c r="B40" s="5" t="s">
        <v>21</v>
      </c>
      <c r="C40" s="12">
        <v>3</v>
      </c>
      <c r="D40" s="13">
        <v>0</v>
      </c>
      <c r="E40" s="13">
        <v>1</v>
      </c>
      <c r="F40" s="13">
        <v>5</v>
      </c>
      <c r="G40" s="13">
        <f t="shared" si="0"/>
        <v>2</v>
      </c>
      <c r="H40" s="16">
        <v>18676</v>
      </c>
      <c r="I40" s="19">
        <f t="shared" si="3"/>
        <v>9338</v>
      </c>
    </row>
    <row r="41" spans="1:9" ht="12.75">
      <c r="A41" s="5">
        <v>325</v>
      </c>
      <c r="B41" s="5" t="s">
        <v>22</v>
      </c>
      <c r="C41" s="12">
        <v>81</v>
      </c>
      <c r="D41" s="13">
        <v>3487</v>
      </c>
      <c r="E41" s="13">
        <v>3545</v>
      </c>
      <c r="F41" s="13">
        <v>3550</v>
      </c>
      <c r="G41" s="13">
        <f t="shared" si="0"/>
        <v>3527.3333333333335</v>
      </c>
      <c r="H41" s="16">
        <v>42445492</v>
      </c>
      <c r="I41" s="19">
        <f t="shared" si="3"/>
        <v>12033.309015309014</v>
      </c>
    </row>
    <row r="42" spans="1:9" ht="12.75">
      <c r="A42" s="5">
        <v>326</v>
      </c>
      <c r="B42" s="5" t="s">
        <v>23</v>
      </c>
      <c r="C42" s="12">
        <v>79</v>
      </c>
      <c r="D42" s="13">
        <v>3295</v>
      </c>
      <c r="E42" s="13">
        <v>3274</v>
      </c>
      <c r="F42" s="13">
        <v>3249</v>
      </c>
      <c r="G42" s="13">
        <f t="shared" si="0"/>
        <v>3272.6666666666665</v>
      </c>
      <c r="H42" s="16">
        <v>30805128</v>
      </c>
      <c r="I42" s="19">
        <f t="shared" si="3"/>
        <v>9412.852312079855</v>
      </c>
    </row>
    <row r="43" spans="1:9" ht="12.75">
      <c r="A43" s="5">
        <v>327</v>
      </c>
      <c r="B43" s="5" t="s">
        <v>24</v>
      </c>
      <c r="C43" s="12">
        <v>62</v>
      </c>
      <c r="D43" s="13">
        <v>823</v>
      </c>
      <c r="E43" s="13">
        <v>841</v>
      </c>
      <c r="F43" s="13">
        <v>880</v>
      </c>
      <c r="G43" s="13">
        <f t="shared" si="0"/>
        <v>848</v>
      </c>
      <c r="H43" s="16">
        <v>7821731</v>
      </c>
      <c r="I43" s="19">
        <f t="shared" si="3"/>
        <v>9223.739386792453</v>
      </c>
    </row>
    <row r="44" spans="1:9" ht="12.75">
      <c r="A44" s="5">
        <v>331</v>
      </c>
      <c r="B44" s="5" t="s">
        <v>25</v>
      </c>
      <c r="C44" s="12">
        <v>90</v>
      </c>
      <c r="D44" s="13">
        <v>2049</v>
      </c>
      <c r="E44" s="13">
        <v>2017</v>
      </c>
      <c r="F44" s="13">
        <v>2001</v>
      </c>
      <c r="G44" s="13">
        <f t="shared" si="0"/>
        <v>2022.3333333333333</v>
      </c>
      <c r="H44" s="16">
        <v>21047506</v>
      </c>
      <c r="I44" s="19">
        <f t="shared" si="3"/>
        <v>10407.535520026373</v>
      </c>
    </row>
    <row r="45" spans="1:9" ht="12.75">
      <c r="A45" s="5">
        <v>332</v>
      </c>
      <c r="B45" s="5" t="s">
        <v>26</v>
      </c>
      <c r="C45" s="12">
        <v>389</v>
      </c>
      <c r="D45" s="13">
        <v>8874</v>
      </c>
      <c r="E45" s="13">
        <v>8934</v>
      </c>
      <c r="F45" s="13">
        <v>8967</v>
      </c>
      <c r="G45" s="13">
        <f t="shared" si="0"/>
        <v>8925</v>
      </c>
      <c r="H45" s="16">
        <v>75417179</v>
      </c>
      <c r="I45" s="19">
        <f t="shared" si="3"/>
        <v>8450.104089635854</v>
      </c>
    </row>
    <row r="46" spans="1:9" ht="12.75">
      <c r="A46" s="5">
        <v>333</v>
      </c>
      <c r="B46" s="5" t="s">
        <v>27</v>
      </c>
      <c r="C46" s="12">
        <v>207</v>
      </c>
      <c r="D46" s="13">
        <v>2770</v>
      </c>
      <c r="E46" s="13">
        <v>2691</v>
      </c>
      <c r="F46" s="13">
        <v>2704</v>
      </c>
      <c r="G46" s="13">
        <f t="shared" si="0"/>
        <v>2721.6666666666665</v>
      </c>
      <c r="H46" s="16">
        <v>27552325</v>
      </c>
      <c r="I46" s="19">
        <f t="shared" si="3"/>
        <v>10123.328230251072</v>
      </c>
    </row>
    <row r="47" spans="1:9" ht="12.75">
      <c r="A47" s="5">
        <v>334</v>
      </c>
      <c r="B47" s="5" t="s">
        <v>28</v>
      </c>
      <c r="C47" s="12">
        <v>102</v>
      </c>
      <c r="D47" s="13">
        <v>5514</v>
      </c>
      <c r="E47" s="13">
        <v>5561</v>
      </c>
      <c r="F47" s="13">
        <v>5415</v>
      </c>
      <c r="G47" s="13">
        <v>5497</v>
      </c>
      <c r="H47" s="16">
        <v>68851141</v>
      </c>
      <c r="I47" s="19">
        <f t="shared" si="3"/>
        <v>12525.221211569948</v>
      </c>
    </row>
    <row r="48" spans="1:9" ht="12.75">
      <c r="A48" s="5">
        <v>335</v>
      </c>
      <c r="B48" s="5" t="s">
        <v>29</v>
      </c>
      <c r="C48" s="12">
        <v>50</v>
      </c>
      <c r="D48" s="13">
        <v>2929</v>
      </c>
      <c r="E48" s="13">
        <v>2926</v>
      </c>
      <c r="F48" s="13">
        <v>2906</v>
      </c>
      <c r="G48" s="13">
        <v>2920</v>
      </c>
      <c r="H48" s="16">
        <v>27420796</v>
      </c>
      <c r="I48" s="19">
        <f t="shared" si="3"/>
        <v>9390.683561643835</v>
      </c>
    </row>
    <row r="49" spans="1:9" ht="12.75">
      <c r="A49" s="5">
        <v>336</v>
      </c>
      <c r="B49" s="5" t="s">
        <v>30</v>
      </c>
      <c r="C49" s="12">
        <v>61</v>
      </c>
      <c r="D49" s="13">
        <v>3683</v>
      </c>
      <c r="E49" s="13">
        <v>3761</v>
      </c>
      <c r="F49" s="13">
        <v>3824</v>
      </c>
      <c r="G49" s="13">
        <f t="shared" si="0"/>
        <v>3756</v>
      </c>
      <c r="H49" s="16">
        <v>36806058</v>
      </c>
      <c r="I49" s="19">
        <f t="shared" si="3"/>
        <v>9799.269968051118</v>
      </c>
    </row>
    <row r="50" spans="1:9" ht="12.75">
      <c r="A50" s="5">
        <v>337</v>
      </c>
      <c r="B50" s="5" t="s">
        <v>31</v>
      </c>
      <c r="C50" s="12">
        <v>81</v>
      </c>
      <c r="D50" s="13">
        <v>1894</v>
      </c>
      <c r="E50" s="13">
        <v>1911</v>
      </c>
      <c r="F50" s="13">
        <v>1928</v>
      </c>
      <c r="G50" s="13">
        <f t="shared" si="0"/>
        <v>1911</v>
      </c>
      <c r="H50" s="16">
        <v>14995214</v>
      </c>
      <c r="I50" s="19">
        <f t="shared" si="3"/>
        <v>7846.789115646258</v>
      </c>
    </row>
    <row r="51" spans="1:9" ht="12.75">
      <c r="A51" s="5">
        <v>339</v>
      </c>
      <c r="B51" s="5" t="s">
        <v>32</v>
      </c>
      <c r="C51" s="12">
        <v>605</v>
      </c>
      <c r="D51" s="13">
        <v>12286</v>
      </c>
      <c r="E51" s="13">
        <v>12312</v>
      </c>
      <c r="F51" s="13">
        <v>12450</v>
      </c>
      <c r="G51" s="13">
        <f t="shared" si="0"/>
        <v>12349.333333333334</v>
      </c>
      <c r="H51" s="16">
        <v>114152855</v>
      </c>
      <c r="I51" s="19">
        <f t="shared" si="3"/>
        <v>9243.645136039731</v>
      </c>
    </row>
    <row r="52" spans="3:9" ht="12.75">
      <c r="C52" s="12"/>
      <c r="D52" s="13"/>
      <c r="E52" s="13"/>
      <c r="F52" s="13"/>
      <c r="G52" s="13"/>
      <c r="H52" s="16"/>
      <c r="I52" s="19"/>
    </row>
    <row r="53" spans="1:9" ht="12.75">
      <c r="A53" s="4" t="s">
        <v>104</v>
      </c>
      <c r="C53" s="11">
        <f>SUM(C54:C56)</f>
        <v>2823</v>
      </c>
      <c r="D53" s="20">
        <f>SUM(D54:D56)</f>
        <v>16414</v>
      </c>
      <c r="E53" s="20">
        <f>SUM(E54:E56)</f>
        <v>16224</v>
      </c>
      <c r="F53" s="20">
        <f>SUM(F54:F56)</f>
        <v>16354</v>
      </c>
      <c r="G53" s="20">
        <f t="shared" si="0"/>
        <v>16330.666666666666</v>
      </c>
      <c r="H53" s="14">
        <f>SUM(H54:H56)</f>
        <v>198101845</v>
      </c>
      <c r="I53" s="18">
        <f>H53/G53</f>
        <v>12130.6649044742</v>
      </c>
    </row>
    <row r="54" spans="1:9" ht="12.75">
      <c r="A54" s="5">
        <v>423</v>
      </c>
      <c r="B54" s="5" t="s">
        <v>33</v>
      </c>
      <c r="C54" s="12">
        <v>1132</v>
      </c>
      <c r="D54" s="13">
        <v>8997</v>
      </c>
      <c r="E54" s="13">
        <v>8902</v>
      </c>
      <c r="F54" s="13">
        <v>8978</v>
      </c>
      <c r="G54" s="13">
        <f t="shared" si="0"/>
        <v>8959</v>
      </c>
      <c r="H54" s="16">
        <v>99222465</v>
      </c>
      <c r="I54" s="19">
        <f>+H54/G54</f>
        <v>11075.17189418462</v>
      </c>
    </row>
    <row r="55" spans="1:9" ht="12.75">
      <c r="A55" s="5">
        <v>424</v>
      </c>
      <c r="B55" s="5" t="s">
        <v>34</v>
      </c>
      <c r="C55" s="12">
        <v>594</v>
      </c>
      <c r="D55" s="13">
        <v>5127</v>
      </c>
      <c r="E55" s="13">
        <v>5049</v>
      </c>
      <c r="F55" s="13">
        <v>5126</v>
      </c>
      <c r="G55" s="13">
        <f t="shared" si="0"/>
        <v>5100.666666666667</v>
      </c>
      <c r="H55" s="16">
        <v>60859619</v>
      </c>
      <c r="I55" s="19">
        <f>+H55/G55</f>
        <v>11931.698928244674</v>
      </c>
    </row>
    <row r="56" spans="1:9" ht="12.75">
      <c r="A56" s="5">
        <v>425</v>
      </c>
      <c r="B56" s="5" t="s">
        <v>35</v>
      </c>
      <c r="C56" s="12">
        <v>1097</v>
      </c>
      <c r="D56" s="13">
        <v>2290</v>
      </c>
      <c r="E56" s="13">
        <v>2273</v>
      </c>
      <c r="F56" s="13">
        <v>2250</v>
      </c>
      <c r="G56" s="13">
        <f t="shared" si="0"/>
        <v>2271</v>
      </c>
      <c r="H56" s="16">
        <v>38019761</v>
      </c>
      <c r="I56" s="19">
        <f>+H56/G56</f>
        <v>16741.41831792162</v>
      </c>
    </row>
    <row r="57" spans="3:9" ht="12.75">
      <c r="C57" s="12"/>
      <c r="D57" s="13"/>
      <c r="E57" s="13"/>
      <c r="F57" s="13"/>
      <c r="G57" s="13"/>
      <c r="H57" s="16"/>
      <c r="I57" s="19"/>
    </row>
    <row r="58" spans="1:9" ht="12.75">
      <c r="A58" s="4" t="s">
        <v>105</v>
      </c>
      <c r="C58" s="11">
        <f>SUM(C59:C70)</f>
        <v>4108</v>
      </c>
      <c r="D58" s="20">
        <f>SUM(D59:D70)</f>
        <v>51253</v>
      </c>
      <c r="E58" s="20">
        <f>SUM(E59:E70)</f>
        <v>50402</v>
      </c>
      <c r="F58" s="20">
        <f>SUM(F59:F70)</f>
        <v>50550</v>
      </c>
      <c r="G58" s="20">
        <f t="shared" si="0"/>
        <v>50735</v>
      </c>
      <c r="H58" s="14">
        <f>SUM(H59:H70)</f>
        <v>283916577</v>
      </c>
      <c r="I58" s="18">
        <f>H58/G58</f>
        <v>5596.069320981571</v>
      </c>
    </row>
    <row r="59" spans="1:9" ht="12.75">
      <c r="A59" s="5">
        <v>441</v>
      </c>
      <c r="B59" s="5" t="s">
        <v>36</v>
      </c>
      <c r="C59" s="12">
        <v>425</v>
      </c>
      <c r="D59" s="13">
        <v>5714</v>
      </c>
      <c r="E59" s="13">
        <v>5660</v>
      </c>
      <c r="F59" s="13">
        <v>5688</v>
      </c>
      <c r="G59" s="13">
        <f t="shared" si="0"/>
        <v>5687.333333333333</v>
      </c>
      <c r="H59" s="16">
        <v>48120657</v>
      </c>
      <c r="I59" s="19">
        <f aca="true" t="shared" si="4" ref="I59:I90">+H59/G59</f>
        <v>8461.022799202907</v>
      </c>
    </row>
    <row r="60" spans="1:9" ht="12.75">
      <c r="A60" s="5">
        <v>442</v>
      </c>
      <c r="B60" s="5" t="s">
        <v>37</v>
      </c>
      <c r="C60" s="12">
        <v>209</v>
      </c>
      <c r="D60" s="13">
        <v>1606</v>
      </c>
      <c r="E60" s="13">
        <v>1552</v>
      </c>
      <c r="F60" s="13">
        <v>1552</v>
      </c>
      <c r="G60" s="13">
        <f t="shared" si="0"/>
        <v>1570</v>
      </c>
      <c r="H60" s="16">
        <v>9459604</v>
      </c>
      <c r="I60" s="19">
        <f t="shared" si="4"/>
        <v>6025.225477707007</v>
      </c>
    </row>
    <row r="61" spans="1:9" ht="12.75">
      <c r="A61" s="5">
        <v>443</v>
      </c>
      <c r="B61" s="5" t="s">
        <v>38</v>
      </c>
      <c r="C61" s="12">
        <v>219</v>
      </c>
      <c r="D61" s="13">
        <v>1373</v>
      </c>
      <c r="E61" s="13">
        <v>1373</v>
      </c>
      <c r="F61" s="13">
        <v>1362</v>
      </c>
      <c r="G61" s="13">
        <f t="shared" si="0"/>
        <v>1369.3333333333333</v>
      </c>
      <c r="H61" s="16">
        <v>11064894</v>
      </c>
      <c r="I61" s="19">
        <f t="shared" si="4"/>
        <v>8080.497078870497</v>
      </c>
    </row>
    <row r="62" spans="1:9" ht="12.75">
      <c r="A62" s="5">
        <v>444</v>
      </c>
      <c r="B62" s="5" t="s">
        <v>39</v>
      </c>
      <c r="C62" s="12">
        <v>229</v>
      </c>
      <c r="D62" s="13">
        <v>3092</v>
      </c>
      <c r="E62" s="13">
        <v>3139</v>
      </c>
      <c r="F62" s="13">
        <v>3332</v>
      </c>
      <c r="G62" s="13">
        <f t="shared" si="0"/>
        <v>3187.6666666666665</v>
      </c>
      <c r="H62" s="16">
        <v>22504550</v>
      </c>
      <c r="I62" s="19">
        <f t="shared" si="4"/>
        <v>7059.881836243857</v>
      </c>
    </row>
    <row r="63" spans="1:9" ht="12.75">
      <c r="A63" s="5">
        <v>445</v>
      </c>
      <c r="B63" s="5" t="s">
        <v>40</v>
      </c>
      <c r="C63" s="12">
        <v>705</v>
      </c>
      <c r="D63" s="13">
        <v>9149</v>
      </c>
      <c r="E63" s="13">
        <v>9014</v>
      </c>
      <c r="F63" s="13">
        <v>8986</v>
      </c>
      <c r="G63" s="13">
        <f t="shared" si="0"/>
        <v>9049.666666666666</v>
      </c>
      <c r="H63" s="16">
        <v>39473962</v>
      </c>
      <c r="I63" s="19">
        <f t="shared" si="4"/>
        <v>4361.9244171056025</v>
      </c>
    </row>
    <row r="64" spans="1:9" ht="12.75">
      <c r="A64" s="5">
        <v>446</v>
      </c>
      <c r="B64" s="5" t="s">
        <v>41</v>
      </c>
      <c r="C64" s="12">
        <v>283</v>
      </c>
      <c r="D64" s="13">
        <v>5311</v>
      </c>
      <c r="E64" s="13">
        <v>5235</v>
      </c>
      <c r="F64" s="13">
        <v>5143</v>
      </c>
      <c r="G64" s="13">
        <f t="shared" si="0"/>
        <v>5229.666666666667</v>
      </c>
      <c r="H64" s="16">
        <v>35688654</v>
      </c>
      <c r="I64" s="19">
        <f t="shared" si="4"/>
        <v>6824.269360698579</v>
      </c>
    </row>
    <row r="65" spans="1:9" ht="12.75">
      <c r="A65" s="5">
        <v>447</v>
      </c>
      <c r="B65" s="5" t="s">
        <v>42</v>
      </c>
      <c r="C65" s="12">
        <v>290</v>
      </c>
      <c r="D65" s="13">
        <v>1840</v>
      </c>
      <c r="E65" s="13">
        <v>1831</v>
      </c>
      <c r="F65" s="13">
        <v>1812</v>
      </c>
      <c r="G65" s="13">
        <f t="shared" si="0"/>
        <v>1827.6666666666667</v>
      </c>
      <c r="H65" s="16">
        <v>8723381</v>
      </c>
      <c r="I65" s="19">
        <f t="shared" si="4"/>
        <v>4772.960605507933</v>
      </c>
    </row>
    <row r="66" spans="1:9" ht="12.75">
      <c r="A66" s="5">
        <v>448</v>
      </c>
      <c r="B66" s="5" t="s">
        <v>43</v>
      </c>
      <c r="C66" s="12">
        <v>548</v>
      </c>
      <c r="D66" s="13">
        <v>5144</v>
      </c>
      <c r="E66" s="13">
        <v>4844</v>
      </c>
      <c r="F66" s="13">
        <v>4903</v>
      </c>
      <c r="G66" s="13">
        <f t="shared" si="0"/>
        <v>4963.666666666667</v>
      </c>
      <c r="H66" s="16">
        <v>21375773</v>
      </c>
      <c r="I66" s="19">
        <f t="shared" si="4"/>
        <v>4306.448123027331</v>
      </c>
    </row>
    <row r="67" spans="1:9" ht="12.75">
      <c r="A67" s="5">
        <v>451</v>
      </c>
      <c r="B67" s="5" t="s">
        <v>44</v>
      </c>
      <c r="C67" s="12">
        <v>284</v>
      </c>
      <c r="D67" s="13">
        <v>2013</v>
      </c>
      <c r="E67" s="13">
        <v>2013</v>
      </c>
      <c r="F67" s="13">
        <v>2004</v>
      </c>
      <c r="G67" s="13">
        <f t="shared" si="0"/>
        <v>2010</v>
      </c>
      <c r="H67" s="16">
        <v>10179009</v>
      </c>
      <c r="I67" s="19">
        <f t="shared" si="4"/>
        <v>5064.183582089552</v>
      </c>
    </row>
    <row r="68" spans="1:9" ht="12.75">
      <c r="A68" s="5">
        <v>452</v>
      </c>
      <c r="B68" s="5" t="s">
        <v>45</v>
      </c>
      <c r="C68" s="12">
        <v>173</v>
      </c>
      <c r="D68" s="13">
        <v>10730</v>
      </c>
      <c r="E68" s="13">
        <v>10557</v>
      </c>
      <c r="F68" s="13">
        <v>10549</v>
      </c>
      <c r="G68" s="13">
        <f t="shared" si="0"/>
        <v>10612</v>
      </c>
      <c r="H68" s="16">
        <v>48437910</v>
      </c>
      <c r="I68" s="19">
        <f t="shared" si="4"/>
        <v>4564.446852619676</v>
      </c>
    </row>
    <row r="69" spans="1:9" ht="12.75">
      <c r="A69" s="5">
        <v>453</v>
      </c>
      <c r="B69" s="5" t="s">
        <v>46</v>
      </c>
      <c r="C69" s="12">
        <v>532</v>
      </c>
      <c r="D69" s="13">
        <v>3051</v>
      </c>
      <c r="E69" s="13">
        <v>3008</v>
      </c>
      <c r="F69" s="13">
        <v>3064</v>
      </c>
      <c r="G69" s="13">
        <f t="shared" si="0"/>
        <v>3041</v>
      </c>
      <c r="H69" s="16">
        <v>13913324</v>
      </c>
      <c r="I69" s="19">
        <f t="shared" si="4"/>
        <v>4575.246300559027</v>
      </c>
    </row>
    <row r="70" spans="1:9" ht="12.75">
      <c r="A70" s="5">
        <v>454</v>
      </c>
      <c r="B70" s="5" t="s">
        <v>47</v>
      </c>
      <c r="C70" s="12">
        <v>211</v>
      </c>
      <c r="D70" s="13">
        <v>2230</v>
      </c>
      <c r="E70" s="13">
        <v>2176</v>
      </c>
      <c r="F70" s="13">
        <v>2155</v>
      </c>
      <c r="G70" s="13">
        <f t="shared" si="0"/>
        <v>2187</v>
      </c>
      <c r="H70" s="16">
        <v>14974859</v>
      </c>
      <c r="I70" s="19">
        <f t="shared" si="4"/>
        <v>6847.214906264289</v>
      </c>
    </row>
    <row r="71" spans="3:9" ht="12.75">
      <c r="C71" s="12"/>
      <c r="D71" s="13"/>
      <c r="E71" s="13"/>
      <c r="F71" s="13"/>
      <c r="G71" s="13"/>
      <c r="H71" s="16"/>
      <c r="I71" s="19"/>
    </row>
    <row r="72" spans="1:9" ht="12.75">
      <c r="A72" s="7" t="s">
        <v>106</v>
      </c>
      <c r="B72" s="7"/>
      <c r="C72" s="11">
        <f aca="true" t="shared" si="5" ref="C72:H72">SUM(C73:C81)</f>
        <v>703</v>
      </c>
      <c r="D72" s="20">
        <f t="shared" si="5"/>
        <v>8856</v>
      </c>
      <c r="E72" s="20">
        <f t="shared" si="5"/>
        <v>8742</v>
      </c>
      <c r="F72" s="20">
        <f t="shared" si="5"/>
        <v>8767</v>
      </c>
      <c r="G72" s="20">
        <f t="shared" si="5"/>
        <v>8788.333333333332</v>
      </c>
      <c r="H72" s="14">
        <f t="shared" si="5"/>
        <v>62501435</v>
      </c>
      <c r="I72" s="18">
        <f>H72/G72</f>
        <v>7111.864403565334</v>
      </c>
    </row>
    <row r="73" spans="1:9" ht="12.75">
      <c r="A73" s="5">
        <v>481</v>
      </c>
      <c r="B73" s="5" t="s">
        <v>48</v>
      </c>
      <c r="C73" s="12">
        <v>27</v>
      </c>
      <c r="D73" s="13">
        <v>529</v>
      </c>
      <c r="E73" s="13">
        <v>501</v>
      </c>
      <c r="F73" s="13">
        <v>513</v>
      </c>
      <c r="G73" s="13">
        <f aca="true" t="shared" si="6" ref="G73:G134">(D73+E73+F73)/3</f>
        <v>514.3333333333334</v>
      </c>
      <c r="H73" s="16">
        <v>4359424</v>
      </c>
      <c r="I73" s="19">
        <f t="shared" si="4"/>
        <v>8475.872974724562</v>
      </c>
    </row>
    <row r="74" spans="1:9" ht="12.75">
      <c r="A74" s="5">
        <v>483</v>
      </c>
      <c r="B74" s="5" t="s">
        <v>49</v>
      </c>
      <c r="C74" s="12">
        <v>7</v>
      </c>
      <c r="D74" s="13">
        <v>76</v>
      </c>
      <c r="E74" s="13">
        <v>90</v>
      </c>
      <c r="F74" s="13">
        <v>104</v>
      </c>
      <c r="G74" s="13">
        <f t="shared" si="6"/>
        <v>90</v>
      </c>
      <c r="H74" s="16">
        <v>769036</v>
      </c>
      <c r="I74" s="19">
        <f t="shared" si="4"/>
        <v>8544.844444444445</v>
      </c>
    </row>
    <row r="75" spans="1:9" ht="12.75">
      <c r="A75" s="5">
        <v>484</v>
      </c>
      <c r="B75" s="5" t="s">
        <v>50</v>
      </c>
      <c r="C75" s="12">
        <v>318</v>
      </c>
      <c r="D75" s="13">
        <v>2469</v>
      </c>
      <c r="E75" s="13">
        <v>2437</v>
      </c>
      <c r="F75" s="13">
        <v>2446</v>
      </c>
      <c r="G75" s="13">
        <f t="shared" si="6"/>
        <v>2450.6666666666665</v>
      </c>
      <c r="H75" s="16">
        <v>20867786</v>
      </c>
      <c r="I75" s="19">
        <f t="shared" si="4"/>
        <v>8515.146626768226</v>
      </c>
    </row>
    <row r="76" spans="1:9" ht="12.75">
      <c r="A76" s="5">
        <v>485</v>
      </c>
      <c r="B76" s="5" t="s">
        <v>51</v>
      </c>
      <c r="C76" s="12">
        <v>105</v>
      </c>
      <c r="D76" s="13">
        <v>2167</v>
      </c>
      <c r="E76" s="13">
        <v>2164</v>
      </c>
      <c r="F76" s="13">
        <v>2184</v>
      </c>
      <c r="G76" s="13">
        <f t="shared" si="6"/>
        <v>2171.6666666666665</v>
      </c>
      <c r="H76" s="16">
        <v>8957348</v>
      </c>
      <c r="I76" s="19">
        <f t="shared" si="4"/>
        <v>4124.642210283961</v>
      </c>
    </row>
    <row r="77" spans="1:9" ht="12.75">
      <c r="A77" s="5">
        <v>486</v>
      </c>
      <c r="B77" s="5" t="s">
        <v>52</v>
      </c>
      <c r="C77" s="12">
        <v>3</v>
      </c>
      <c r="D77" s="13">
        <v>33</v>
      </c>
      <c r="E77" s="13">
        <v>34</v>
      </c>
      <c r="F77" s="13">
        <v>34</v>
      </c>
      <c r="G77" s="13">
        <f t="shared" si="6"/>
        <v>33.666666666666664</v>
      </c>
      <c r="H77" s="16">
        <v>538355</v>
      </c>
      <c r="I77" s="19">
        <f t="shared" si="4"/>
        <v>15990.742574257427</v>
      </c>
    </row>
    <row r="78" spans="1:9" ht="12.75">
      <c r="A78" s="5">
        <v>487</v>
      </c>
      <c r="B78" s="5" t="s">
        <v>53</v>
      </c>
      <c r="C78" s="12">
        <v>37</v>
      </c>
      <c r="D78" s="13">
        <v>115</v>
      </c>
      <c r="E78" s="13">
        <v>99</v>
      </c>
      <c r="F78" s="13">
        <v>104</v>
      </c>
      <c r="G78" s="13">
        <f t="shared" si="6"/>
        <v>106</v>
      </c>
      <c r="H78" s="16">
        <v>583806</v>
      </c>
      <c r="I78" s="19">
        <f t="shared" si="4"/>
        <v>5507.603773584906</v>
      </c>
    </row>
    <row r="79" spans="1:9" ht="12.75">
      <c r="A79" s="5">
        <v>488</v>
      </c>
      <c r="B79" s="5" t="s">
        <v>54</v>
      </c>
      <c r="C79" s="12">
        <v>128</v>
      </c>
      <c r="D79" s="13">
        <v>765</v>
      </c>
      <c r="E79" s="13">
        <v>747</v>
      </c>
      <c r="F79" s="13">
        <v>754</v>
      </c>
      <c r="G79" s="13">
        <f t="shared" si="6"/>
        <v>755.3333333333334</v>
      </c>
      <c r="H79" s="16">
        <v>6677404</v>
      </c>
      <c r="I79" s="19">
        <f t="shared" si="4"/>
        <v>8840.340688437775</v>
      </c>
    </row>
    <row r="80" spans="1:9" ht="12.75">
      <c r="A80" s="5">
        <v>492</v>
      </c>
      <c r="B80" s="5" t="s">
        <v>55</v>
      </c>
      <c r="C80" s="12">
        <v>48</v>
      </c>
      <c r="D80" s="13">
        <v>1678</v>
      </c>
      <c r="E80" s="13">
        <v>1663</v>
      </c>
      <c r="F80" s="13">
        <v>1656</v>
      </c>
      <c r="G80" s="13">
        <f t="shared" si="6"/>
        <v>1665.6666666666667</v>
      </c>
      <c r="H80" s="16">
        <v>12229035</v>
      </c>
      <c r="I80" s="19">
        <f t="shared" si="4"/>
        <v>7341.826095657394</v>
      </c>
    </row>
    <row r="81" spans="1:9" ht="12.75">
      <c r="A81" s="5">
        <v>493</v>
      </c>
      <c r="B81" s="5" t="s">
        <v>56</v>
      </c>
      <c r="C81" s="12">
        <v>30</v>
      </c>
      <c r="D81" s="13">
        <v>1024</v>
      </c>
      <c r="E81" s="13">
        <v>1007</v>
      </c>
      <c r="F81" s="13">
        <v>972</v>
      </c>
      <c r="G81" s="13">
        <f t="shared" si="6"/>
        <v>1001</v>
      </c>
      <c r="H81" s="16">
        <v>7519241</v>
      </c>
      <c r="I81" s="19">
        <f t="shared" si="4"/>
        <v>7511.729270729271</v>
      </c>
    </row>
    <row r="82" spans="3:9" ht="12.75">
      <c r="C82" s="12"/>
      <c r="D82" s="13"/>
      <c r="E82" s="13"/>
      <c r="F82" s="13"/>
      <c r="G82" s="13"/>
      <c r="H82" s="16"/>
      <c r="I82" s="19"/>
    </row>
    <row r="83" spans="1:9" ht="12.75">
      <c r="A83" s="4" t="s">
        <v>107</v>
      </c>
      <c r="C83" s="11">
        <f aca="true" t="shared" si="7" ref="C83:H83">SUM(C84:C90)</f>
        <v>621</v>
      </c>
      <c r="D83" s="20">
        <f t="shared" si="7"/>
        <v>11218</v>
      </c>
      <c r="E83" s="20">
        <f t="shared" si="7"/>
        <v>11184</v>
      </c>
      <c r="F83" s="20">
        <f t="shared" si="7"/>
        <v>11230</v>
      </c>
      <c r="G83" s="20">
        <f t="shared" si="7"/>
        <v>11210.333333333334</v>
      </c>
      <c r="H83" s="14">
        <f t="shared" si="7"/>
        <v>142640866</v>
      </c>
      <c r="I83" s="18">
        <f>H83/G83</f>
        <v>12724.052154262436</v>
      </c>
    </row>
    <row r="84" spans="1:9" ht="12.75">
      <c r="A84" s="5">
        <v>511</v>
      </c>
      <c r="B84" s="5" t="s">
        <v>57</v>
      </c>
      <c r="C84" s="12">
        <v>254</v>
      </c>
      <c r="D84" s="13">
        <v>3425</v>
      </c>
      <c r="E84" s="13">
        <v>3433</v>
      </c>
      <c r="F84" s="13">
        <v>3442</v>
      </c>
      <c r="G84" s="13">
        <f t="shared" si="6"/>
        <v>3433.3333333333335</v>
      </c>
      <c r="H84" s="16">
        <v>41145275</v>
      </c>
      <c r="I84" s="19">
        <f t="shared" si="4"/>
        <v>11984.06067961165</v>
      </c>
    </row>
    <row r="85" spans="1:9" ht="12.75">
      <c r="A85" s="5">
        <v>512</v>
      </c>
      <c r="B85" s="5" t="s">
        <v>58</v>
      </c>
      <c r="C85" s="12">
        <v>57</v>
      </c>
      <c r="D85" s="13">
        <v>524</v>
      </c>
      <c r="E85" s="13">
        <v>524</v>
      </c>
      <c r="F85" s="13">
        <v>546</v>
      </c>
      <c r="G85" s="13">
        <v>531</v>
      </c>
      <c r="H85" s="16">
        <v>2085189</v>
      </c>
      <c r="I85" s="19">
        <f t="shared" si="4"/>
        <v>3926.909604519774</v>
      </c>
    </row>
    <row r="86" spans="1:9" ht="12.75">
      <c r="A86" s="5">
        <v>515</v>
      </c>
      <c r="B86" s="5" t="s">
        <v>59</v>
      </c>
      <c r="C86" s="12">
        <v>30</v>
      </c>
      <c r="D86" s="13">
        <v>788</v>
      </c>
      <c r="E86" s="13">
        <v>765</v>
      </c>
      <c r="F86" s="13">
        <v>751</v>
      </c>
      <c r="G86" s="13">
        <f t="shared" si="6"/>
        <v>768</v>
      </c>
      <c r="H86" s="16">
        <v>9063983</v>
      </c>
      <c r="I86" s="19">
        <f t="shared" si="4"/>
        <v>11802.061197916666</v>
      </c>
    </row>
    <row r="87" spans="1:9" ht="12.75">
      <c r="A87" s="5">
        <v>516</v>
      </c>
      <c r="B87" s="5" t="s">
        <v>60</v>
      </c>
      <c r="C87" s="12">
        <v>13</v>
      </c>
      <c r="D87" s="13">
        <v>24</v>
      </c>
      <c r="E87" s="13">
        <v>26</v>
      </c>
      <c r="F87" s="13">
        <v>25</v>
      </c>
      <c r="G87" s="13">
        <f t="shared" si="6"/>
        <v>25</v>
      </c>
      <c r="H87" s="16">
        <v>279628</v>
      </c>
      <c r="I87" s="19">
        <f t="shared" si="4"/>
        <v>11185.12</v>
      </c>
    </row>
    <row r="88" spans="1:9" ht="12.75">
      <c r="A88" s="5">
        <v>517</v>
      </c>
      <c r="B88" s="5" t="s">
        <v>61</v>
      </c>
      <c r="C88" s="12">
        <v>125</v>
      </c>
      <c r="D88" s="13">
        <v>2983</v>
      </c>
      <c r="E88" s="13">
        <v>2959</v>
      </c>
      <c r="F88" s="13">
        <v>3019</v>
      </c>
      <c r="G88" s="13">
        <f t="shared" si="6"/>
        <v>2987</v>
      </c>
      <c r="H88" s="16">
        <v>40501724</v>
      </c>
      <c r="I88" s="19">
        <f t="shared" si="4"/>
        <v>13559.3317710077</v>
      </c>
    </row>
    <row r="89" spans="1:9" ht="12.75">
      <c r="A89" s="5">
        <v>518</v>
      </c>
      <c r="B89" s="5" t="s">
        <v>62</v>
      </c>
      <c r="C89" s="12">
        <v>98</v>
      </c>
      <c r="D89" s="13">
        <v>2865</v>
      </c>
      <c r="E89" s="13">
        <v>2852</v>
      </c>
      <c r="F89" s="13">
        <v>2818</v>
      </c>
      <c r="G89" s="13">
        <f t="shared" si="6"/>
        <v>2845</v>
      </c>
      <c r="H89" s="16">
        <v>46552558</v>
      </c>
      <c r="I89" s="19">
        <f t="shared" si="4"/>
        <v>16362.937785588752</v>
      </c>
    </row>
    <row r="90" spans="1:9" ht="12.75">
      <c r="A90" s="5">
        <v>519</v>
      </c>
      <c r="B90" s="5" t="s">
        <v>89</v>
      </c>
      <c r="C90" s="12">
        <v>44</v>
      </c>
      <c r="D90" s="13">
        <v>609</v>
      </c>
      <c r="E90" s="13">
        <v>625</v>
      </c>
      <c r="F90" s="13">
        <v>629</v>
      </c>
      <c r="G90" s="13">
        <f t="shared" si="6"/>
        <v>621</v>
      </c>
      <c r="H90" s="16">
        <v>3012509</v>
      </c>
      <c r="I90" s="19">
        <f t="shared" si="4"/>
        <v>4851.061191626409</v>
      </c>
    </row>
    <row r="91" spans="3:9" ht="12.75">
      <c r="C91" s="12"/>
      <c r="D91" s="13"/>
      <c r="E91" s="13"/>
      <c r="F91" s="13"/>
      <c r="G91" s="13"/>
      <c r="H91" s="16"/>
      <c r="I91" s="19"/>
    </row>
    <row r="92" spans="1:9" ht="12.75">
      <c r="A92" s="4" t="s">
        <v>108</v>
      </c>
      <c r="C92" s="11">
        <f>SUM(C93:C97)</f>
        <v>1500</v>
      </c>
      <c r="D92" s="20">
        <f>SUM(D94:D97)</f>
        <v>24584</v>
      </c>
      <c r="E92" s="20">
        <f>SUM(E94:E97)</f>
        <v>24576</v>
      </c>
      <c r="F92" s="20">
        <f>SUM(F94:F97)</f>
        <v>24491</v>
      </c>
      <c r="G92" s="20">
        <f>SUM(G94:G97)</f>
        <v>24550.333333333332</v>
      </c>
      <c r="H92" s="14">
        <f>SUM(H93:H97)</f>
        <v>344135946</v>
      </c>
      <c r="I92" s="18">
        <f>H92/G92</f>
        <v>14017.567147764457</v>
      </c>
    </row>
    <row r="93" spans="1:9" ht="12.75">
      <c r="A93" s="5">
        <v>521</v>
      </c>
      <c r="B93" s="5" t="s">
        <v>63</v>
      </c>
      <c r="C93" s="12">
        <v>0</v>
      </c>
      <c r="D93" s="13">
        <v>0</v>
      </c>
      <c r="E93" s="13">
        <v>0</v>
      </c>
      <c r="F93" s="13">
        <v>0</v>
      </c>
      <c r="G93" s="13">
        <v>0</v>
      </c>
      <c r="H93" s="16">
        <v>0</v>
      </c>
      <c r="I93" s="19">
        <v>0</v>
      </c>
    </row>
    <row r="94" spans="1:9" ht="12.75">
      <c r="A94" s="5">
        <v>522</v>
      </c>
      <c r="B94" s="5" t="s">
        <v>64</v>
      </c>
      <c r="C94" s="12">
        <v>636</v>
      </c>
      <c r="D94" s="13">
        <v>11678</v>
      </c>
      <c r="E94" s="13">
        <v>11639</v>
      </c>
      <c r="F94" s="13">
        <v>11569</v>
      </c>
      <c r="G94" s="13">
        <f t="shared" si="6"/>
        <v>11628.666666666666</v>
      </c>
      <c r="H94" s="16">
        <v>149308386</v>
      </c>
      <c r="I94" s="19">
        <f aca="true" t="shared" si="8" ref="I94:I102">+H94/G94</f>
        <v>12839.682336754</v>
      </c>
    </row>
    <row r="95" spans="1:9" ht="12.75">
      <c r="A95" s="5">
        <v>523</v>
      </c>
      <c r="B95" s="5" t="s">
        <v>65</v>
      </c>
      <c r="C95" s="12">
        <v>217</v>
      </c>
      <c r="D95" s="13">
        <v>3808</v>
      </c>
      <c r="E95" s="13">
        <v>3780</v>
      </c>
      <c r="F95" s="13">
        <v>3744</v>
      </c>
      <c r="G95" s="13">
        <f t="shared" si="6"/>
        <v>3777.3333333333335</v>
      </c>
      <c r="H95" s="16">
        <v>75845028</v>
      </c>
      <c r="I95" s="19">
        <f t="shared" si="8"/>
        <v>20078.98729262266</v>
      </c>
    </row>
    <row r="96" spans="1:9" ht="12.75">
      <c r="A96" s="5">
        <v>524</v>
      </c>
      <c r="B96" s="5" t="s">
        <v>66</v>
      </c>
      <c r="C96" s="12">
        <v>633</v>
      </c>
      <c r="D96" s="13">
        <v>9034</v>
      </c>
      <c r="E96" s="13">
        <v>9091</v>
      </c>
      <c r="F96" s="13">
        <v>9120</v>
      </c>
      <c r="G96" s="13">
        <f t="shared" si="6"/>
        <v>9081.666666666666</v>
      </c>
      <c r="H96" s="16">
        <v>118036232</v>
      </c>
      <c r="I96" s="19">
        <f t="shared" si="8"/>
        <v>12997.199339328317</v>
      </c>
    </row>
    <row r="97" spans="1:9" ht="12.75">
      <c r="A97" s="5">
        <v>525</v>
      </c>
      <c r="B97" s="5" t="s">
        <v>67</v>
      </c>
      <c r="C97" s="12">
        <v>14</v>
      </c>
      <c r="D97" s="13">
        <v>64</v>
      </c>
      <c r="E97" s="13">
        <v>66</v>
      </c>
      <c r="F97" s="13">
        <v>58</v>
      </c>
      <c r="G97" s="13">
        <f t="shared" si="6"/>
        <v>62.666666666666664</v>
      </c>
      <c r="H97" s="16">
        <v>946300</v>
      </c>
      <c r="I97" s="19">
        <f t="shared" si="8"/>
        <v>15100.531914893618</v>
      </c>
    </row>
    <row r="98" spans="3:9" ht="12.75">
      <c r="C98" s="12"/>
      <c r="D98" s="13"/>
      <c r="E98" s="13"/>
      <c r="F98" s="13"/>
      <c r="G98" s="13"/>
      <c r="H98" s="16"/>
      <c r="I98" s="19"/>
    </row>
    <row r="99" spans="1:9" ht="12.75">
      <c r="A99" s="4" t="s">
        <v>109</v>
      </c>
      <c r="C99" s="11">
        <f aca="true" t="shared" si="9" ref="C99:H99">SUM(C100:C102)</f>
        <v>1005</v>
      </c>
      <c r="D99" s="20">
        <f t="shared" si="9"/>
        <v>5931</v>
      </c>
      <c r="E99" s="20">
        <f t="shared" si="9"/>
        <v>5955</v>
      </c>
      <c r="F99" s="20">
        <f t="shared" si="9"/>
        <v>5915</v>
      </c>
      <c r="G99" s="20">
        <f t="shared" si="9"/>
        <v>5933.666666666667</v>
      </c>
      <c r="H99" s="14">
        <f t="shared" si="9"/>
        <v>44216089</v>
      </c>
      <c r="I99" s="18">
        <f>H99/G99</f>
        <v>7451.731194876692</v>
      </c>
    </row>
    <row r="100" spans="1:9" ht="12.75">
      <c r="A100" s="5">
        <v>531</v>
      </c>
      <c r="B100" s="5" t="s">
        <v>68</v>
      </c>
      <c r="C100" s="12">
        <v>762</v>
      </c>
      <c r="D100" s="13">
        <v>3936</v>
      </c>
      <c r="E100" s="13">
        <v>4002</v>
      </c>
      <c r="F100" s="13">
        <v>4000</v>
      </c>
      <c r="G100" s="13">
        <f t="shared" si="6"/>
        <v>3979.3333333333335</v>
      </c>
      <c r="H100" s="16">
        <v>32177672</v>
      </c>
      <c r="I100" s="19">
        <f t="shared" si="8"/>
        <v>8086.19668286145</v>
      </c>
    </row>
    <row r="101" spans="1:9" ht="12.75">
      <c r="A101" s="5">
        <v>532</v>
      </c>
      <c r="B101" s="5" t="s">
        <v>69</v>
      </c>
      <c r="C101" s="12">
        <v>240</v>
      </c>
      <c r="D101" s="13">
        <v>1967</v>
      </c>
      <c r="E101" s="13">
        <v>1925</v>
      </c>
      <c r="F101" s="13">
        <v>1887</v>
      </c>
      <c r="G101" s="13">
        <f t="shared" si="6"/>
        <v>1926.3333333333333</v>
      </c>
      <c r="H101" s="16">
        <v>11312923</v>
      </c>
      <c r="I101" s="19">
        <f t="shared" si="8"/>
        <v>5872.775393666725</v>
      </c>
    </row>
    <row r="102" spans="1:9" ht="12.75">
      <c r="A102" s="5">
        <v>533</v>
      </c>
      <c r="B102" s="5" t="s">
        <v>70</v>
      </c>
      <c r="C102" s="12">
        <v>3</v>
      </c>
      <c r="D102" s="13">
        <v>28</v>
      </c>
      <c r="E102" s="13">
        <v>28</v>
      </c>
      <c r="F102" s="13">
        <v>28</v>
      </c>
      <c r="G102" s="13">
        <f t="shared" si="6"/>
        <v>28</v>
      </c>
      <c r="H102" s="16">
        <v>725494</v>
      </c>
      <c r="I102" s="19">
        <f t="shared" si="8"/>
        <v>25910.5</v>
      </c>
    </row>
    <row r="103" spans="3:9" ht="12.75">
      <c r="C103" s="12"/>
      <c r="D103" s="13"/>
      <c r="E103" s="13"/>
      <c r="F103" s="13"/>
      <c r="G103" s="13"/>
      <c r="H103" s="16"/>
      <c r="I103" s="19"/>
    </row>
    <row r="104" spans="1:9" ht="12.75">
      <c r="A104" s="4" t="s">
        <v>110</v>
      </c>
      <c r="C104" s="11">
        <v>3532</v>
      </c>
      <c r="D104" s="20">
        <v>18867</v>
      </c>
      <c r="E104" s="20">
        <v>19030</v>
      </c>
      <c r="F104" s="20">
        <v>19006</v>
      </c>
      <c r="G104" s="20">
        <f>(D104+E104+F104)/3</f>
        <v>18967.666666666668</v>
      </c>
      <c r="H104" s="14">
        <v>226384918</v>
      </c>
      <c r="I104" s="18">
        <f>+H104/G104</f>
        <v>11935.30664464088</v>
      </c>
    </row>
    <row r="105" spans="1:9" ht="12.75">
      <c r="A105" s="5">
        <v>541</v>
      </c>
      <c r="B105" s="5" t="s">
        <v>71</v>
      </c>
      <c r="C105" s="12">
        <v>3532</v>
      </c>
      <c r="D105" s="13">
        <v>18867</v>
      </c>
      <c r="E105" s="13">
        <v>19030</v>
      </c>
      <c r="F105" s="13">
        <v>19006</v>
      </c>
      <c r="G105" s="13">
        <f>(D105+E105+F105)/3</f>
        <v>18967.666666666668</v>
      </c>
      <c r="H105" s="16">
        <v>226384918</v>
      </c>
      <c r="I105" s="19">
        <f>+H105/G105</f>
        <v>11935.30664464088</v>
      </c>
    </row>
    <row r="106" spans="3:9" ht="12.75">
      <c r="C106" s="12"/>
      <c r="D106" s="13"/>
      <c r="E106" s="13"/>
      <c r="F106" s="13"/>
      <c r="G106" s="13"/>
      <c r="H106" s="16"/>
      <c r="I106" s="16"/>
    </row>
    <row r="107" spans="1:9" ht="12.75">
      <c r="A107" s="4" t="s">
        <v>111</v>
      </c>
      <c r="C107" s="11">
        <v>111</v>
      </c>
      <c r="D107" s="20">
        <v>6419</v>
      </c>
      <c r="E107" s="20">
        <v>6337</v>
      </c>
      <c r="F107" s="20">
        <v>6348</v>
      </c>
      <c r="G107" s="20">
        <f>(D107+E107+F107)/3</f>
        <v>6368</v>
      </c>
      <c r="H107" s="14">
        <v>132116967</v>
      </c>
      <c r="I107" s="18">
        <f>+H107/G107</f>
        <v>20747.011149497488</v>
      </c>
    </row>
    <row r="108" spans="1:9" ht="12.75">
      <c r="A108" s="5">
        <v>551</v>
      </c>
      <c r="B108" s="5" t="s">
        <v>72</v>
      </c>
      <c r="C108" s="12">
        <v>111</v>
      </c>
      <c r="D108" s="13">
        <v>6419</v>
      </c>
      <c r="E108" s="13">
        <v>6337</v>
      </c>
      <c r="F108" s="13">
        <v>6348</v>
      </c>
      <c r="G108" s="13">
        <f t="shared" si="6"/>
        <v>6368</v>
      </c>
      <c r="H108" s="16">
        <v>132116967</v>
      </c>
      <c r="I108" s="19">
        <f>+H108/G108</f>
        <v>20747.011149497488</v>
      </c>
    </row>
    <row r="109" spans="3:9" ht="12.75">
      <c r="C109" s="12"/>
      <c r="D109" s="13"/>
      <c r="E109" s="13"/>
      <c r="F109" s="13"/>
      <c r="G109" s="13"/>
      <c r="H109" s="16"/>
      <c r="I109" s="19"/>
    </row>
    <row r="110" spans="1:9" ht="12.75">
      <c r="A110" s="4" t="s">
        <v>112</v>
      </c>
      <c r="C110" s="11">
        <f aca="true" t="shared" si="10" ref="C110:H110">SUM(C111:C112)</f>
        <v>1995</v>
      </c>
      <c r="D110" s="20">
        <f t="shared" si="10"/>
        <v>21669</v>
      </c>
      <c r="E110" s="20">
        <f t="shared" si="10"/>
        <v>21428</v>
      </c>
      <c r="F110" s="20">
        <f t="shared" si="10"/>
        <v>22069</v>
      </c>
      <c r="G110" s="20">
        <f t="shared" si="10"/>
        <v>21722</v>
      </c>
      <c r="H110" s="14">
        <f t="shared" si="10"/>
        <v>115673759</v>
      </c>
      <c r="I110" s="18">
        <f>H110/G110</f>
        <v>5325.189163060491</v>
      </c>
    </row>
    <row r="111" spans="1:9" ht="12.75">
      <c r="A111" s="5">
        <v>561</v>
      </c>
      <c r="B111" s="5" t="s">
        <v>73</v>
      </c>
      <c r="C111" s="12">
        <v>1869</v>
      </c>
      <c r="D111" s="13">
        <v>20419</v>
      </c>
      <c r="E111" s="13">
        <v>20192</v>
      </c>
      <c r="F111" s="13">
        <v>20801</v>
      </c>
      <c r="G111" s="13">
        <f t="shared" si="6"/>
        <v>20470.666666666668</v>
      </c>
      <c r="H111" s="16">
        <v>103809710</v>
      </c>
      <c r="I111" s="19">
        <f>+H111/G111</f>
        <v>5071.144564580212</v>
      </c>
    </row>
    <row r="112" spans="1:9" ht="12.75">
      <c r="A112" s="5">
        <v>562</v>
      </c>
      <c r="B112" s="5" t="s">
        <v>74</v>
      </c>
      <c r="C112" s="12">
        <v>126</v>
      </c>
      <c r="D112" s="13">
        <v>1250</v>
      </c>
      <c r="E112" s="13">
        <v>1236</v>
      </c>
      <c r="F112" s="13">
        <v>1268</v>
      </c>
      <c r="G112" s="13">
        <f t="shared" si="6"/>
        <v>1251.3333333333333</v>
      </c>
      <c r="H112" s="16">
        <v>11864049</v>
      </c>
      <c r="I112" s="19">
        <f>+H112/G112</f>
        <v>9481.12599893447</v>
      </c>
    </row>
    <row r="113" spans="3:9" ht="12.75">
      <c r="C113" s="12"/>
      <c r="D113" s="13"/>
      <c r="E113" s="13"/>
      <c r="F113" s="13"/>
      <c r="G113" s="13"/>
      <c r="H113" s="16"/>
      <c r="I113" s="19"/>
    </row>
    <row r="114" spans="1:9" ht="12.75">
      <c r="A114" s="4" t="s">
        <v>113</v>
      </c>
      <c r="C114" s="11">
        <v>373</v>
      </c>
      <c r="D114" s="20">
        <v>15210</v>
      </c>
      <c r="E114" s="20">
        <v>15670</v>
      </c>
      <c r="F114" s="20">
        <v>15656</v>
      </c>
      <c r="G114" s="20">
        <v>15512</v>
      </c>
      <c r="H114" s="14">
        <v>134539773</v>
      </c>
      <c r="I114" s="18">
        <v>8673</v>
      </c>
    </row>
    <row r="115" spans="1:9" ht="12.75">
      <c r="A115" s="5">
        <v>611</v>
      </c>
      <c r="B115" s="5" t="s">
        <v>75</v>
      </c>
      <c r="C115" s="12">
        <v>373</v>
      </c>
      <c r="D115" s="13">
        <v>15210</v>
      </c>
      <c r="E115" s="13">
        <v>15670</v>
      </c>
      <c r="F115" s="13">
        <v>15656</v>
      </c>
      <c r="G115" s="13">
        <f t="shared" si="6"/>
        <v>15512</v>
      </c>
      <c r="H115" s="16">
        <v>134539773</v>
      </c>
      <c r="I115" s="19">
        <f>+H115/G115</f>
        <v>8673.270564724085</v>
      </c>
    </row>
    <row r="116" spans="3:9" ht="12.75">
      <c r="C116" s="12"/>
      <c r="D116" s="13"/>
      <c r="E116" s="13"/>
      <c r="F116" s="13"/>
      <c r="G116" s="13"/>
      <c r="H116" s="16"/>
      <c r="I116" s="19"/>
    </row>
    <row r="117" spans="1:9" ht="12.75">
      <c r="A117" s="4" t="s">
        <v>114</v>
      </c>
      <c r="C117" s="11">
        <f aca="true" t="shared" si="11" ref="C117:H117">SUM(C118:C121)</f>
        <v>2776</v>
      </c>
      <c r="D117" s="20">
        <f t="shared" si="11"/>
        <v>66941</v>
      </c>
      <c r="E117" s="20">
        <f t="shared" si="11"/>
        <v>67232</v>
      </c>
      <c r="F117" s="20">
        <f t="shared" si="11"/>
        <v>67428</v>
      </c>
      <c r="G117" s="20">
        <f t="shared" si="11"/>
        <v>67200.33333333334</v>
      </c>
      <c r="H117" s="14">
        <f t="shared" si="11"/>
        <v>533441538</v>
      </c>
      <c r="I117" s="18">
        <f>H117/G117</f>
        <v>7938.078749609376</v>
      </c>
    </row>
    <row r="118" spans="1:9" ht="12.75">
      <c r="A118" s="5">
        <v>621</v>
      </c>
      <c r="B118" s="5" t="s">
        <v>76</v>
      </c>
      <c r="C118" s="12">
        <v>1820</v>
      </c>
      <c r="D118" s="13">
        <v>19240</v>
      </c>
      <c r="E118" s="13">
        <v>19292</v>
      </c>
      <c r="F118" s="13">
        <v>19409</v>
      </c>
      <c r="G118" s="13">
        <f t="shared" si="6"/>
        <v>19313.666666666668</v>
      </c>
      <c r="H118" s="16">
        <v>181556518</v>
      </c>
      <c r="I118" s="19">
        <f>+H118/G118</f>
        <v>9400.41687233565</v>
      </c>
    </row>
    <row r="119" spans="1:9" ht="12.75">
      <c r="A119" s="5">
        <v>622</v>
      </c>
      <c r="B119" s="5" t="s">
        <v>77</v>
      </c>
      <c r="C119" s="12">
        <v>23</v>
      </c>
      <c r="D119" s="13">
        <v>21091</v>
      </c>
      <c r="E119" s="13">
        <v>21313</v>
      </c>
      <c r="F119" s="13">
        <v>21291</v>
      </c>
      <c r="G119" s="13">
        <f t="shared" si="6"/>
        <v>21231.666666666668</v>
      </c>
      <c r="H119" s="16">
        <v>209190442</v>
      </c>
      <c r="I119" s="19">
        <f>+H119/G119</f>
        <v>9852.756511500118</v>
      </c>
    </row>
    <row r="120" spans="1:9" ht="12.75">
      <c r="A120" s="5">
        <v>623</v>
      </c>
      <c r="B120" s="5" t="s">
        <v>78</v>
      </c>
      <c r="C120" s="12">
        <v>430</v>
      </c>
      <c r="D120" s="13">
        <v>17074</v>
      </c>
      <c r="E120" s="13">
        <v>17072</v>
      </c>
      <c r="F120" s="13">
        <v>17127</v>
      </c>
      <c r="G120" s="13">
        <f t="shared" si="6"/>
        <v>17091</v>
      </c>
      <c r="H120" s="16">
        <v>97280827</v>
      </c>
      <c r="I120" s="19">
        <f>+H120/G120</f>
        <v>5691.933005675502</v>
      </c>
    </row>
    <row r="121" spans="1:9" ht="12.75">
      <c r="A121" s="5">
        <v>624</v>
      </c>
      <c r="B121" s="5" t="s">
        <v>79</v>
      </c>
      <c r="C121" s="12">
        <v>503</v>
      </c>
      <c r="D121" s="13">
        <v>9536</v>
      </c>
      <c r="E121" s="13">
        <v>9555</v>
      </c>
      <c r="F121" s="13">
        <v>9601</v>
      </c>
      <c r="G121" s="13">
        <f t="shared" si="6"/>
        <v>9564</v>
      </c>
      <c r="H121" s="16">
        <v>45413751</v>
      </c>
      <c r="I121" s="19">
        <f>+H121/G121</f>
        <v>4748.405583437892</v>
      </c>
    </row>
    <row r="122" spans="3:9" ht="12.75">
      <c r="C122" s="12"/>
      <c r="D122" s="13"/>
      <c r="E122" s="13"/>
      <c r="F122" s="13"/>
      <c r="G122" s="13"/>
      <c r="H122" s="16"/>
      <c r="I122" s="19"/>
    </row>
    <row r="123" spans="1:9" ht="12.75">
      <c r="A123" s="4" t="s">
        <v>115</v>
      </c>
      <c r="C123" s="11">
        <f aca="true" t="shared" si="12" ref="C123:H123">SUM(C124:C126)</f>
        <v>505</v>
      </c>
      <c r="D123" s="20">
        <f t="shared" si="12"/>
        <v>5147</v>
      </c>
      <c r="E123" s="20">
        <f t="shared" si="12"/>
        <v>5246</v>
      </c>
      <c r="F123" s="20">
        <f t="shared" si="12"/>
        <v>5478</v>
      </c>
      <c r="G123" s="20">
        <f t="shared" si="12"/>
        <v>5290.333333333333</v>
      </c>
      <c r="H123" s="14">
        <f t="shared" si="12"/>
        <v>26647353</v>
      </c>
      <c r="I123" s="18">
        <f>H123/G123</f>
        <v>5036.989414655662</v>
      </c>
    </row>
    <row r="124" spans="1:9" ht="12.75">
      <c r="A124" s="5">
        <v>711</v>
      </c>
      <c r="B124" s="5" t="s">
        <v>80</v>
      </c>
      <c r="C124" s="12">
        <v>134</v>
      </c>
      <c r="D124" s="13">
        <v>953</v>
      </c>
      <c r="E124" s="13">
        <v>999</v>
      </c>
      <c r="F124" s="13">
        <v>1035</v>
      </c>
      <c r="G124" s="13">
        <f t="shared" si="6"/>
        <v>995.6666666666666</v>
      </c>
      <c r="H124" s="16">
        <v>6033698</v>
      </c>
      <c r="I124" s="19">
        <f>+H124/G124</f>
        <v>6059.957817207901</v>
      </c>
    </row>
    <row r="125" spans="1:9" ht="12.75">
      <c r="A125" s="5">
        <v>712</v>
      </c>
      <c r="B125" s="5" t="s">
        <v>81</v>
      </c>
      <c r="C125" s="12">
        <v>34</v>
      </c>
      <c r="D125" s="13">
        <v>610</v>
      </c>
      <c r="E125" s="13">
        <v>576</v>
      </c>
      <c r="F125" s="13">
        <v>584</v>
      </c>
      <c r="G125" s="13">
        <f t="shared" si="6"/>
        <v>590</v>
      </c>
      <c r="H125" s="16">
        <v>2964161</v>
      </c>
      <c r="I125" s="19">
        <f>+H125/G125</f>
        <v>5024.001694915254</v>
      </c>
    </row>
    <row r="126" spans="1:9" ht="12.75">
      <c r="A126" s="5">
        <v>713</v>
      </c>
      <c r="B126" s="5" t="s">
        <v>82</v>
      </c>
      <c r="C126" s="12">
        <v>337</v>
      </c>
      <c r="D126" s="13">
        <v>3584</v>
      </c>
      <c r="E126" s="13">
        <v>3671</v>
      </c>
      <c r="F126" s="13">
        <v>3859</v>
      </c>
      <c r="G126" s="13">
        <f t="shared" si="6"/>
        <v>3704.6666666666665</v>
      </c>
      <c r="H126" s="16">
        <v>17649494</v>
      </c>
      <c r="I126" s="19">
        <f>+H126/G126</f>
        <v>4764.12470757603</v>
      </c>
    </row>
    <row r="127" spans="3:9" ht="12.75">
      <c r="C127" s="12"/>
      <c r="D127" s="13"/>
      <c r="E127" s="13"/>
      <c r="F127" s="13"/>
      <c r="G127" s="13"/>
      <c r="H127" s="16"/>
      <c r="I127" s="19"/>
    </row>
    <row r="128" spans="1:9" ht="12.75">
      <c r="A128" s="4" t="s">
        <v>116</v>
      </c>
      <c r="C128" s="11">
        <f aca="true" t="shared" si="13" ref="C128:H128">SUM(C129:C130)</f>
        <v>2559</v>
      </c>
      <c r="D128" s="20">
        <f t="shared" si="13"/>
        <v>36359</v>
      </c>
      <c r="E128" s="20">
        <f t="shared" si="13"/>
        <v>36800</v>
      </c>
      <c r="F128" s="20">
        <f t="shared" si="13"/>
        <v>37627</v>
      </c>
      <c r="G128" s="20">
        <f t="shared" si="13"/>
        <v>36928.66666666667</v>
      </c>
      <c r="H128" s="14">
        <f t="shared" si="13"/>
        <v>121392803</v>
      </c>
      <c r="I128" s="18">
        <f>H128/G128</f>
        <v>3287.2240987128334</v>
      </c>
    </row>
    <row r="129" spans="1:9" ht="12.75">
      <c r="A129" s="5">
        <v>721</v>
      </c>
      <c r="B129" s="5" t="s">
        <v>83</v>
      </c>
      <c r="C129" s="12">
        <v>203</v>
      </c>
      <c r="D129" s="13">
        <v>3409</v>
      </c>
      <c r="E129" s="13">
        <v>3507</v>
      </c>
      <c r="F129" s="13">
        <v>3558</v>
      </c>
      <c r="G129" s="13">
        <f t="shared" si="6"/>
        <v>3491.3333333333335</v>
      </c>
      <c r="H129" s="16">
        <v>16750599</v>
      </c>
      <c r="I129" s="19">
        <f>+H129/G129</f>
        <v>4797.765610082108</v>
      </c>
    </row>
    <row r="130" spans="1:9" ht="12.75">
      <c r="A130" s="5">
        <v>722</v>
      </c>
      <c r="B130" s="5" t="s">
        <v>84</v>
      </c>
      <c r="C130" s="12">
        <v>2356</v>
      </c>
      <c r="D130" s="13">
        <v>32950</v>
      </c>
      <c r="E130" s="13">
        <v>33293</v>
      </c>
      <c r="F130" s="13">
        <v>34069</v>
      </c>
      <c r="G130" s="13">
        <f t="shared" si="6"/>
        <v>33437.333333333336</v>
      </c>
      <c r="H130" s="16">
        <v>104642204</v>
      </c>
      <c r="I130" s="19">
        <f>+H130/G130</f>
        <v>3129.5020735305843</v>
      </c>
    </row>
    <row r="131" spans="3:9" ht="12.75">
      <c r="C131" s="12"/>
      <c r="D131" s="13"/>
      <c r="E131" s="13"/>
      <c r="F131" s="13"/>
      <c r="G131" s="13"/>
      <c r="H131" s="16"/>
      <c r="I131" s="19"/>
    </row>
    <row r="132" spans="1:9" ht="12.75">
      <c r="A132" s="4" t="s">
        <v>117</v>
      </c>
      <c r="C132" s="11">
        <f aca="true" t="shared" si="14" ref="C132:H132">SUM(C133:C136)</f>
        <v>3167</v>
      </c>
      <c r="D132" s="20">
        <f t="shared" si="14"/>
        <v>17202</v>
      </c>
      <c r="E132" s="20">
        <f t="shared" si="14"/>
        <v>17138</v>
      </c>
      <c r="F132" s="20">
        <f t="shared" si="14"/>
        <v>17243</v>
      </c>
      <c r="G132" s="20">
        <f t="shared" si="14"/>
        <v>17194.333333333332</v>
      </c>
      <c r="H132" s="14">
        <f t="shared" si="14"/>
        <v>94141349</v>
      </c>
      <c r="I132" s="18">
        <f>H132/G132</f>
        <v>5475.1380687435785</v>
      </c>
    </row>
    <row r="133" spans="1:9" ht="12.75">
      <c r="A133" s="5">
        <v>811</v>
      </c>
      <c r="B133" s="5" t="s">
        <v>85</v>
      </c>
      <c r="C133" s="12">
        <v>1020</v>
      </c>
      <c r="D133" s="13">
        <v>4229</v>
      </c>
      <c r="E133" s="13">
        <v>4208</v>
      </c>
      <c r="F133" s="13">
        <v>4194</v>
      </c>
      <c r="G133" s="13">
        <f t="shared" si="6"/>
        <v>4210.333333333333</v>
      </c>
      <c r="H133" s="16">
        <v>30302801</v>
      </c>
      <c r="I133" s="19">
        <f>+H133/G133</f>
        <v>7197.245111234265</v>
      </c>
    </row>
    <row r="134" spans="1:9" ht="12.75">
      <c r="A134" s="5">
        <v>812</v>
      </c>
      <c r="B134" s="5" t="s">
        <v>86</v>
      </c>
      <c r="C134" s="12">
        <v>930</v>
      </c>
      <c r="D134" s="13">
        <v>4905</v>
      </c>
      <c r="E134" s="13">
        <v>4877</v>
      </c>
      <c r="F134" s="13">
        <v>4906</v>
      </c>
      <c r="G134" s="13">
        <f t="shared" si="6"/>
        <v>4896</v>
      </c>
      <c r="H134" s="16">
        <v>22436509</v>
      </c>
      <c r="I134" s="19">
        <f>+H134/G134</f>
        <v>4582.620302287582</v>
      </c>
    </row>
    <row r="135" spans="1:9" ht="12.75">
      <c r="A135" s="5">
        <v>813</v>
      </c>
      <c r="B135" s="5" t="s">
        <v>87</v>
      </c>
      <c r="C135" s="12">
        <v>845</v>
      </c>
      <c r="D135" s="13">
        <v>7554</v>
      </c>
      <c r="E135" s="13">
        <v>7540</v>
      </c>
      <c r="F135" s="13">
        <v>7641</v>
      </c>
      <c r="G135" s="13">
        <f aca="true" t="shared" si="15" ref="G135:G143">(D135+E135+F135)/3</f>
        <v>7578.333333333333</v>
      </c>
      <c r="H135" s="16">
        <v>38868116</v>
      </c>
      <c r="I135" s="19">
        <f>+H135/G135</f>
        <v>5128.847503848691</v>
      </c>
    </row>
    <row r="136" spans="1:9" ht="12.75">
      <c r="A136" s="5">
        <v>814</v>
      </c>
      <c r="B136" s="5" t="s">
        <v>88</v>
      </c>
      <c r="C136" s="12">
        <v>372</v>
      </c>
      <c r="D136" s="13">
        <v>514</v>
      </c>
      <c r="E136" s="13">
        <v>513</v>
      </c>
      <c r="F136" s="13">
        <v>502</v>
      </c>
      <c r="G136" s="13">
        <f t="shared" si="15"/>
        <v>509.6666666666667</v>
      </c>
      <c r="H136" s="16">
        <v>2533923</v>
      </c>
      <c r="I136" s="19">
        <f>+H136/G136</f>
        <v>4971.725964682799</v>
      </c>
    </row>
    <row r="137" spans="2:9" ht="12.75">
      <c r="B137" s="4"/>
      <c r="C137" s="12"/>
      <c r="D137" s="13"/>
      <c r="E137" s="13"/>
      <c r="F137" s="13"/>
      <c r="G137" s="13"/>
      <c r="H137" s="16"/>
      <c r="I137" s="19"/>
    </row>
    <row r="138" spans="1:9" ht="12.75">
      <c r="A138" s="5">
        <v>999</v>
      </c>
      <c r="B138" s="4" t="s">
        <v>90</v>
      </c>
      <c r="C138" s="11">
        <v>1265</v>
      </c>
      <c r="D138" s="20">
        <v>1799</v>
      </c>
      <c r="E138" s="20">
        <v>1952</v>
      </c>
      <c r="F138" s="20">
        <v>1984</v>
      </c>
      <c r="G138" s="20">
        <v>1921</v>
      </c>
      <c r="H138" s="14">
        <v>16122449</v>
      </c>
      <c r="I138" s="18">
        <v>8434</v>
      </c>
    </row>
    <row r="139" spans="3:9" ht="12.75">
      <c r="C139" s="12"/>
      <c r="D139" s="13"/>
      <c r="E139" s="13"/>
      <c r="F139" s="13"/>
      <c r="G139" s="13"/>
      <c r="H139" s="16"/>
      <c r="I139" s="19"/>
    </row>
    <row r="140" spans="1:9" ht="12.75">
      <c r="A140" s="4" t="s">
        <v>118</v>
      </c>
      <c r="C140" s="11">
        <f aca="true" t="shared" si="16" ref="C140:H140">SUM(C141:C143)</f>
        <v>669</v>
      </c>
      <c r="D140" s="20">
        <f t="shared" si="16"/>
        <v>66285</v>
      </c>
      <c r="E140" s="20">
        <f t="shared" si="16"/>
        <v>66733</v>
      </c>
      <c r="F140" s="20">
        <f t="shared" si="16"/>
        <v>67106</v>
      </c>
      <c r="G140" s="20">
        <f t="shared" si="16"/>
        <v>66708</v>
      </c>
      <c r="H140" s="14">
        <f t="shared" si="16"/>
        <v>734734778</v>
      </c>
      <c r="I140" s="18">
        <f>H140/G140</f>
        <v>11014.19287042034</v>
      </c>
    </row>
    <row r="141" spans="1:9" ht="12.75">
      <c r="A141" s="5"/>
      <c r="B141" s="4" t="s">
        <v>119</v>
      </c>
      <c r="C141" s="12">
        <v>179</v>
      </c>
      <c r="D141" s="13">
        <v>10238</v>
      </c>
      <c r="E141" s="13">
        <v>10205</v>
      </c>
      <c r="F141" s="13">
        <v>10238</v>
      </c>
      <c r="G141" s="13">
        <f t="shared" si="15"/>
        <v>10227</v>
      </c>
      <c r="H141" s="16">
        <v>147960148</v>
      </c>
      <c r="I141" s="19">
        <f>+H141/G141</f>
        <v>14467.60027378508</v>
      </c>
    </row>
    <row r="142" spans="1:9" ht="12.75">
      <c r="A142" s="5"/>
      <c r="B142" s="4" t="s">
        <v>120</v>
      </c>
      <c r="C142" s="12">
        <v>60</v>
      </c>
      <c r="D142" s="13">
        <v>18337</v>
      </c>
      <c r="E142" s="13">
        <v>18557</v>
      </c>
      <c r="F142" s="13">
        <v>18721</v>
      </c>
      <c r="G142" s="13">
        <f t="shared" si="15"/>
        <v>18538.333333333332</v>
      </c>
      <c r="H142" s="16">
        <v>206275043</v>
      </c>
      <c r="I142" s="19">
        <f>+H142/G142</f>
        <v>11126.946489256496</v>
      </c>
    </row>
    <row r="143" spans="1:9" ht="12.75">
      <c r="A143" s="5"/>
      <c r="B143" s="4" t="s">
        <v>121</v>
      </c>
      <c r="C143" s="12">
        <v>430</v>
      </c>
      <c r="D143" s="13">
        <v>37710</v>
      </c>
      <c r="E143" s="13">
        <v>37971</v>
      </c>
      <c r="F143" s="13">
        <v>38147</v>
      </c>
      <c r="G143" s="13">
        <f t="shared" si="15"/>
        <v>37942.666666666664</v>
      </c>
      <c r="H143" s="16">
        <v>380499587</v>
      </c>
      <c r="I143" s="19">
        <f>+H143/G143</f>
        <v>10028.277409776154</v>
      </c>
    </row>
    <row r="144" spans="1:9" s="10" customFormat="1" ht="12.75">
      <c r="A144" s="8"/>
      <c r="B144" s="9"/>
      <c r="C144" s="9"/>
      <c r="D144" s="9"/>
      <c r="E144" s="9"/>
      <c r="F144" s="9"/>
      <c r="G144" s="3"/>
      <c r="H144" s="9"/>
      <c r="I144" s="9"/>
    </row>
    <row r="145" spans="1:9" ht="12.75">
      <c r="A145" s="29" t="s">
        <v>123</v>
      </c>
      <c r="B145" s="29"/>
      <c r="C145" s="29"/>
      <c r="D145" s="29"/>
      <c r="E145" s="29"/>
      <c r="F145" s="29"/>
      <c r="G145" s="29"/>
      <c r="H145" s="29"/>
      <c r="I145" s="29"/>
    </row>
    <row r="146" spans="1:9" ht="12.75">
      <c r="A146" s="27" t="s">
        <v>130</v>
      </c>
      <c r="B146" s="27"/>
      <c r="C146" s="27"/>
      <c r="D146" s="27"/>
      <c r="E146" s="27"/>
      <c r="F146" s="27"/>
      <c r="G146" s="27"/>
      <c r="H146" s="27"/>
      <c r="I146" s="27"/>
    </row>
    <row r="147" spans="1:9" ht="12.75">
      <c r="A147" s="27" t="s">
        <v>122</v>
      </c>
      <c r="B147" s="27"/>
      <c r="C147" s="27"/>
      <c r="D147" s="27"/>
      <c r="E147" s="27"/>
      <c r="F147" s="27"/>
      <c r="G147" s="27"/>
      <c r="H147" s="27"/>
      <c r="I147" s="27"/>
    </row>
    <row r="148" spans="1:9" ht="12.75">
      <c r="A148" s="27" t="s">
        <v>128</v>
      </c>
      <c r="B148" s="27"/>
      <c r="C148" s="27"/>
      <c r="D148" s="27"/>
      <c r="E148" s="27"/>
      <c r="F148" s="27"/>
      <c r="G148" s="27"/>
      <c r="H148" s="27"/>
      <c r="I148" s="27"/>
    </row>
    <row r="152" ht="12.75">
      <c r="B152" s="4"/>
    </row>
    <row r="158" ht="12.75">
      <c r="B158" s="4"/>
    </row>
  </sheetData>
  <sheetProtection/>
  <mergeCells count="6">
    <mergeCell ref="A147:I147"/>
    <mergeCell ref="A148:I148"/>
    <mergeCell ref="A1:I1"/>
    <mergeCell ref="A2:I2"/>
    <mergeCell ref="A145:I145"/>
    <mergeCell ref="A146:I146"/>
  </mergeCells>
  <printOptions horizontalCentered="1"/>
  <pageMargins left="0.25" right="0.25" top="0.5" bottom="0.25" header="0.5" footer="0.5"/>
  <pageSetup fitToHeight="0" fitToWidth="1" horizontalDpi="600" verticalDpi="600" orientation="landscape" scale="94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8515625" style="4" customWidth="1"/>
    <col min="2" max="2" width="48.00390625" style="5" bestFit="1" customWidth="1"/>
    <col min="3" max="3" width="14.00390625" style="5" bestFit="1" customWidth="1"/>
    <col min="4" max="6" width="9.7109375" style="5" bestFit="1" customWidth="1"/>
    <col min="7" max="7" width="16.421875" style="5" bestFit="1" customWidth="1"/>
    <col min="8" max="8" width="17.57421875" style="5" bestFit="1" customWidth="1"/>
    <col min="9" max="9" width="13.00390625" style="5" bestFit="1" customWidth="1"/>
    <col min="10" max="10" width="4.57421875" style="1" customWidth="1"/>
    <col min="11" max="12" width="9.140625" style="1" customWidth="1"/>
    <col min="13" max="13" width="11.8515625" style="1" customWidth="1"/>
    <col min="14" max="16384" width="9.140625" style="1" customWidth="1"/>
  </cols>
  <sheetData>
    <row r="1" spans="1:9" ht="12.75">
      <c r="A1" s="28" t="s">
        <v>98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 t="s">
        <v>131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2"/>
      <c r="B3" s="2"/>
      <c r="C3" s="2"/>
      <c r="D3" s="2"/>
      <c r="E3" s="2"/>
      <c r="F3" s="2"/>
      <c r="G3" s="3"/>
      <c r="H3" s="2"/>
      <c r="I3" s="2"/>
    </row>
    <row r="4" spans="3:9" ht="12.75">
      <c r="C4" s="2" t="s">
        <v>91</v>
      </c>
      <c r="D4" s="2" t="s">
        <v>132</v>
      </c>
      <c r="E4" s="2" t="s">
        <v>133</v>
      </c>
      <c r="F4" s="2" t="s">
        <v>134</v>
      </c>
      <c r="G4" s="2" t="s">
        <v>92</v>
      </c>
      <c r="H4" s="2" t="s">
        <v>93</v>
      </c>
      <c r="I4" s="2" t="s">
        <v>92</v>
      </c>
    </row>
    <row r="5" spans="3:9" ht="12.75">
      <c r="C5" s="2" t="s">
        <v>94</v>
      </c>
      <c r="D5" s="6">
        <v>2002</v>
      </c>
      <c r="E5" s="6">
        <v>2002</v>
      </c>
      <c r="F5" s="6">
        <v>2002</v>
      </c>
      <c r="G5" s="2" t="s">
        <v>95</v>
      </c>
      <c r="H5" s="2" t="s">
        <v>96</v>
      </c>
      <c r="I5" s="2" t="s">
        <v>127</v>
      </c>
    </row>
    <row r="6" spans="3:9" ht="12.75">
      <c r="C6" s="2"/>
      <c r="D6" s="2"/>
      <c r="E6" s="2"/>
      <c r="F6" s="2"/>
      <c r="G6" s="3"/>
      <c r="H6" s="2"/>
      <c r="I6" s="2"/>
    </row>
    <row r="7" spans="1:9" ht="12.75">
      <c r="A7" s="4" t="s">
        <v>99</v>
      </c>
      <c r="B7" s="1"/>
      <c r="C7" s="11">
        <v>34187</v>
      </c>
      <c r="D7" s="20">
        <v>467371</v>
      </c>
      <c r="E7" s="20">
        <v>472418</v>
      </c>
      <c r="F7" s="20">
        <v>477791</v>
      </c>
      <c r="G7" s="20">
        <v>472526.6666666667</v>
      </c>
      <c r="H7" s="14">
        <v>3984400047</v>
      </c>
      <c r="I7" s="15">
        <v>8432.116805400754</v>
      </c>
    </row>
    <row r="8" spans="1:9" ht="12.75">
      <c r="A8" s="4" t="s">
        <v>100</v>
      </c>
      <c r="B8" s="1"/>
      <c r="C8" s="11">
        <v>33513</v>
      </c>
      <c r="D8" s="20">
        <v>400526</v>
      </c>
      <c r="E8" s="20">
        <v>405502</v>
      </c>
      <c r="F8" s="20">
        <v>411506</v>
      </c>
      <c r="G8" s="20">
        <v>405844.6666666667</v>
      </c>
      <c r="H8" s="14">
        <v>3243593890</v>
      </c>
      <c r="I8" s="15">
        <v>7992.205285437613</v>
      </c>
    </row>
    <row r="9" spans="2:9" ht="12.75">
      <c r="B9" s="1"/>
      <c r="C9" s="12"/>
      <c r="D9" s="13"/>
      <c r="E9" s="13"/>
      <c r="F9" s="13"/>
      <c r="G9" s="13"/>
      <c r="H9" s="16"/>
      <c r="I9" s="17"/>
    </row>
    <row r="10" spans="1:9" ht="12.75">
      <c r="A10" s="4" t="s">
        <v>101</v>
      </c>
      <c r="C10" s="11">
        <v>164</v>
      </c>
      <c r="D10" s="20">
        <v>814</v>
      </c>
      <c r="E10" s="20">
        <v>931</v>
      </c>
      <c r="F10" s="20">
        <v>942</v>
      </c>
      <c r="G10" s="20">
        <v>895.6666666666666</v>
      </c>
      <c r="H10" s="14">
        <v>4851620</v>
      </c>
      <c r="I10" s="18">
        <v>5416.76963155936</v>
      </c>
    </row>
    <row r="11" spans="1:9" ht="12.75">
      <c r="A11" s="5">
        <v>111</v>
      </c>
      <c r="B11" s="5" t="s">
        <v>0</v>
      </c>
      <c r="C11" s="12">
        <v>79</v>
      </c>
      <c r="D11" s="13">
        <v>598</v>
      </c>
      <c r="E11" s="13">
        <v>692</v>
      </c>
      <c r="F11" s="13">
        <v>697</v>
      </c>
      <c r="G11" s="13">
        <v>662.3333333333334</v>
      </c>
      <c r="H11" s="16">
        <v>3614325</v>
      </c>
      <c r="I11" s="19">
        <v>5456.95772521389</v>
      </c>
    </row>
    <row r="12" spans="1:9" ht="12.75">
      <c r="A12" s="5">
        <v>112</v>
      </c>
      <c r="B12" s="5" t="s">
        <v>1</v>
      </c>
      <c r="C12" s="12">
        <v>27</v>
      </c>
      <c r="D12" s="13">
        <v>87</v>
      </c>
      <c r="E12" s="13">
        <v>91</v>
      </c>
      <c r="F12" s="13">
        <v>90</v>
      </c>
      <c r="G12" s="13">
        <v>89.33333333333333</v>
      </c>
      <c r="H12" s="16">
        <v>392307</v>
      </c>
      <c r="I12" s="19">
        <v>4391.496268656717</v>
      </c>
    </row>
    <row r="13" spans="1:9" ht="12.75">
      <c r="A13" s="5">
        <v>113</v>
      </c>
      <c r="B13" s="5" t="s">
        <v>2</v>
      </c>
      <c r="C13" s="12">
        <v>5</v>
      </c>
      <c r="D13" s="13">
        <v>5</v>
      </c>
      <c r="E13" s="13">
        <v>4</v>
      </c>
      <c r="F13" s="13">
        <v>4</v>
      </c>
      <c r="G13" s="13">
        <v>4.333333333333333</v>
      </c>
      <c r="H13" s="16">
        <v>14272</v>
      </c>
      <c r="I13" s="19">
        <v>3293.538461538462</v>
      </c>
    </row>
    <row r="14" spans="1:9" ht="12.75">
      <c r="A14" s="5">
        <v>114</v>
      </c>
      <c r="B14" s="5" t="s">
        <v>3</v>
      </c>
      <c r="C14" s="12">
        <v>31</v>
      </c>
      <c r="D14" s="13">
        <v>58</v>
      </c>
      <c r="E14" s="13">
        <v>79</v>
      </c>
      <c r="F14" s="13">
        <v>85</v>
      </c>
      <c r="G14" s="13">
        <v>74</v>
      </c>
      <c r="H14" s="16">
        <v>618851</v>
      </c>
      <c r="I14" s="19">
        <v>8362.851351351352</v>
      </c>
    </row>
    <row r="15" spans="1:9" ht="12.75">
      <c r="A15" s="5">
        <v>115</v>
      </c>
      <c r="B15" s="5" t="s">
        <v>4</v>
      </c>
      <c r="C15" s="12">
        <v>22</v>
      </c>
      <c r="D15" s="13">
        <v>66</v>
      </c>
      <c r="E15" s="13">
        <v>65</v>
      </c>
      <c r="F15" s="13">
        <v>66</v>
      </c>
      <c r="G15" s="13">
        <v>65.66666666666667</v>
      </c>
      <c r="H15" s="16">
        <v>211865</v>
      </c>
      <c r="I15" s="19">
        <v>3226.370558375634</v>
      </c>
    </row>
    <row r="16" spans="3:9" ht="12.75">
      <c r="C16" s="12"/>
      <c r="D16" s="13"/>
      <c r="E16" s="13"/>
      <c r="F16" s="13"/>
      <c r="G16" s="13"/>
      <c r="H16" s="16"/>
      <c r="I16" s="19"/>
    </row>
    <row r="17" spans="1:9" ht="12.75">
      <c r="A17" s="4" t="s">
        <v>102</v>
      </c>
      <c r="C17" s="11">
        <v>19</v>
      </c>
      <c r="D17" s="20">
        <v>224</v>
      </c>
      <c r="E17" s="20">
        <v>231</v>
      </c>
      <c r="F17" s="20">
        <v>238</v>
      </c>
      <c r="G17" s="20">
        <v>231</v>
      </c>
      <c r="H17" s="14">
        <v>2543156</v>
      </c>
      <c r="I17" s="18">
        <v>11009.333333333334</v>
      </c>
    </row>
    <row r="18" spans="1:9" ht="12.75">
      <c r="A18" s="5">
        <v>211</v>
      </c>
      <c r="B18" s="5" t="s">
        <v>5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6">
        <v>0</v>
      </c>
      <c r="I18" s="19">
        <v>0</v>
      </c>
    </row>
    <row r="19" spans="1:9" ht="12.75">
      <c r="A19" s="5">
        <v>212</v>
      </c>
      <c r="B19" s="5" t="s">
        <v>6</v>
      </c>
      <c r="C19" s="12">
        <v>18</v>
      </c>
      <c r="D19" s="13">
        <v>208</v>
      </c>
      <c r="E19" s="13">
        <v>217</v>
      </c>
      <c r="F19" s="13">
        <v>224</v>
      </c>
      <c r="G19" s="13">
        <v>216.33333333333334</v>
      </c>
      <c r="H19" s="16">
        <v>2370852</v>
      </c>
      <c r="I19" s="19">
        <v>10959.254237288134</v>
      </c>
    </row>
    <row r="20" spans="1:9" ht="12.75">
      <c r="A20" s="5">
        <v>213</v>
      </c>
      <c r="B20" s="5" t="s">
        <v>7</v>
      </c>
      <c r="C20" s="12">
        <v>1</v>
      </c>
      <c r="D20" s="13">
        <v>16</v>
      </c>
      <c r="E20" s="13">
        <v>14</v>
      </c>
      <c r="F20" s="13">
        <v>14</v>
      </c>
      <c r="G20" s="13">
        <v>15</v>
      </c>
      <c r="H20" s="16">
        <v>172304</v>
      </c>
      <c r="I20" s="19">
        <v>11486.933333333332</v>
      </c>
    </row>
    <row r="21" spans="3:9" ht="12.75">
      <c r="C21" s="12"/>
      <c r="D21" s="13"/>
      <c r="E21" s="13"/>
      <c r="F21" s="13"/>
      <c r="G21" s="13"/>
      <c r="H21" s="16"/>
      <c r="I21" s="19"/>
    </row>
    <row r="22" spans="1:9" ht="12.75">
      <c r="A22" s="4" t="s">
        <v>8</v>
      </c>
      <c r="C22" s="11">
        <v>32</v>
      </c>
      <c r="D22" s="20">
        <v>1089</v>
      </c>
      <c r="E22" s="20">
        <v>1077</v>
      </c>
      <c r="F22" s="20">
        <v>1211</v>
      </c>
      <c r="G22" s="20">
        <v>1125.6666666666667</v>
      </c>
      <c r="H22" s="14">
        <v>21150532</v>
      </c>
      <c r="I22" s="14">
        <v>18789.338466094167</v>
      </c>
    </row>
    <row r="23" spans="1:9" ht="12.75">
      <c r="A23" s="5">
        <v>221</v>
      </c>
      <c r="B23" s="5" t="s">
        <v>8</v>
      </c>
      <c r="C23" s="12">
        <v>32</v>
      </c>
      <c r="D23" s="13">
        <v>1089</v>
      </c>
      <c r="E23" s="13">
        <v>1077</v>
      </c>
      <c r="F23" s="13">
        <v>1211</v>
      </c>
      <c r="G23" s="13">
        <v>1125.6666666666667</v>
      </c>
      <c r="H23" s="16">
        <v>21150532</v>
      </c>
      <c r="I23" s="19">
        <v>18789.338466094167</v>
      </c>
    </row>
    <row r="24" spans="3:9" ht="12.75">
      <c r="C24" s="12"/>
      <c r="D24" s="13"/>
      <c r="E24" s="13"/>
      <c r="F24" s="13"/>
      <c r="G24" s="13"/>
      <c r="H24" s="16"/>
      <c r="I24" s="19"/>
    </row>
    <row r="25" spans="1:9" ht="12.75">
      <c r="A25" s="4" t="s">
        <v>97</v>
      </c>
      <c r="B25" s="4"/>
      <c r="C25" s="11">
        <v>3614</v>
      </c>
      <c r="D25" s="20">
        <v>18958</v>
      </c>
      <c r="E25" s="20">
        <v>19668</v>
      </c>
      <c r="F25" s="20">
        <v>20226</v>
      </c>
      <c r="G25" s="20">
        <v>19617</v>
      </c>
      <c r="H25" s="14">
        <v>196143845</v>
      </c>
      <c r="I25" s="18">
        <v>9998.66671764286</v>
      </c>
    </row>
    <row r="26" spans="1:9" ht="12.75">
      <c r="A26" s="5">
        <v>236</v>
      </c>
      <c r="B26" s="5" t="s">
        <v>9</v>
      </c>
      <c r="C26" s="12">
        <v>1047</v>
      </c>
      <c r="D26" s="13">
        <v>4704</v>
      </c>
      <c r="E26" s="13">
        <v>4837</v>
      </c>
      <c r="F26" s="13">
        <v>5022</v>
      </c>
      <c r="G26" s="13">
        <v>4854.333333333333</v>
      </c>
      <c r="H26" s="16">
        <v>46771977</v>
      </c>
      <c r="I26" s="19">
        <v>9635.097919384743</v>
      </c>
    </row>
    <row r="27" spans="1:9" ht="12.75">
      <c r="A27" s="5">
        <v>237</v>
      </c>
      <c r="B27" s="5" t="s">
        <v>10</v>
      </c>
      <c r="C27" s="12">
        <v>191</v>
      </c>
      <c r="D27" s="13">
        <v>2077</v>
      </c>
      <c r="E27" s="13">
        <v>2076</v>
      </c>
      <c r="F27" s="13">
        <v>2076</v>
      </c>
      <c r="G27" s="13">
        <v>2076</v>
      </c>
      <c r="H27" s="16">
        <v>26628621</v>
      </c>
      <c r="I27" s="19">
        <v>12826.8887283237</v>
      </c>
    </row>
    <row r="28" spans="1:9" ht="12.75">
      <c r="A28" s="5">
        <v>238</v>
      </c>
      <c r="B28" s="5" t="s">
        <v>11</v>
      </c>
      <c r="C28" s="12">
        <v>2376</v>
      </c>
      <c r="D28" s="13">
        <v>12177</v>
      </c>
      <c r="E28" s="13">
        <v>12755</v>
      </c>
      <c r="F28" s="13">
        <v>13128</v>
      </c>
      <c r="G28" s="13">
        <v>12686.666666666666</v>
      </c>
      <c r="H28" s="16">
        <v>122743247</v>
      </c>
      <c r="I28" s="19">
        <v>9674.980057803468</v>
      </c>
    </row>
    <row r="29" spans="3:9" ht="12.75">
      <c r="C29" s="12"/>
      <c r="D29" s="13"/>
      <c r="E29" s="13"/>
      <c r="F29" s="13"/>
      <c r="G29" s="13"/>
      <c r="H29" s="16"/>
      <c r="I29" s="19"/>
    </row>
    <row r="30" spans="1:9" ht="12.75">
      <c r="A30" s="4" t="s">
        <v>103</v>
      </c>
      <c r="C30" s="11">
        <v>2465</v>
      </c>
      <c r="D30" s="20">
        <v>62612</v>
      </c>
      <c r="E30" s="20">
        <v>62772</v>
      </c>
      <c r="F30" s="20">
        <v>62693</v>
      </c>
      <c r="G30" s="20">
        <v>62692.333333333336</v>
      </c>
      <c r="H30" s="14">
        <v>581866242</v>
      </c>
      <c r="I30" s="18">
        <v>9281.298223599908</v>
      </c>
    </row>
    <row r="31" spans="1:9" ht="12.75">
      <c r="A31" s="5">
        <v>311</v>
      </c>
      <c r="B31" s="5" t="s">
        <v>12</v>
      </c>
      <c r="C31" s="12">
        <v>184</v>
      </c>
      <c r="D31" s="13">
        <v>3057</v>
      </c>
      <c r="E31" s="13">
        <v>3126</v>
      </c>
      <c r="F31" s="13">
        <v>3192</v>
      </c>
      <c r="G31" s="13">
        <v>3125</v>
      </c>
      <c r="H31" s="16">
        <v>19017767</v>
      </c>
      <c r="I31" s="19">
        <v>6085.68544</v>
      </c>
    </row>
    <row r="32" spans="1:9" ht="12.75">
      <c r="A32" s="5">
        <v>312</v>
      </c>
      <c r="B32" s="5" t="s">
        <v>13</v>
      </c>
      <c r="C32" s="12">
        <v>18</v>
      </c>
      <c r="D32" s="13">
        <v>660</v>
      </c>
      <c r="E32" s="13">
        <v>659</v>
      </c>
      <c r="F32" s="13">
        <v>691</v>
      </c>
      <c r="G32" s="13">
        <v>670</v>
      </c>
      <c r="H32" s="16">
        <v>7524350</v>
      </c>
      <c r="I32" s="19">
        <v>11230.373134328358</v>
      </c>
    </row>
    <row r="33" spans="1:9" ht="12.75">
      <c r="A33" s="5">
        <v>313</v>
      </c>
      <c r="B33" s="5" t="s">
        <v>14</v>
      </c>
      <c r="C33" s="12">
        <v>90</v>
      </c>
      <c r="D33" s="13">
        <v>4526</v>
      </c>
      <c r="E33" s="13">
        <v>4486</v>
      </c>
      <c r="F33" s="13">
        <v>4509</v>
      </c>
      <c r="G33" s="13">
        <v>4507</v>
      </c>
      <c r="H33" s="16">
        <v>39495663</v>
      </c>
      <c r="I33" s="19">
        <v>8763.18238295984</v>
      </c>
    </row>
    <row r="34" spans="1:9" ht="12.75">
      <c r="A34" s="5">
        <v>314</v>
      </c>
      <c r="B34" s="5" t="s">
        <v>15</v>
      </c>
      <c r="C34" s="12">
        <v>63</v>
      </c>
      <c r="D34" s="13">
        <v>1155</v>
      </c>
      <c r="E34" s="13">
        <v>1304</v>
      </c>
      <c r="F34" s="13">
        <v>1315</v>
      </c>
      <c r="G34" s="13">
        <v>1258</v>
      </c>
      <c r="H34" s="16">
        <v>8786391</v>
      </c>
      <c r="I34" s="19">
        <v>6984.412559618442</v>
      </c>
    </row>
    <row r="35" spans="1:9" ht="12.75">
      <c r="A35" s="5">
        <v>315</v>
      </c>
      <c r="B35" s="5" t="s">
        <v>16</v>
      </c>
      <c r="C35" s="12">
        <v>21</v>
      </c>
      <c r="D35" s="13">
        <v>237</v>
      </c>
      <c r="E35" s="13">
        <v>259</v>
      </c>
      <c r="F35" s="13">
        <v>258</v>
      </c>
      <c r="G35" s="13">
        <v>251.33333333333334</v>
      </c>
      <c r="H35" s="16">
        <v>1402196</v>
      </c>
      <c r="I35" s="19">
        <v>5579.029177718833</v>
      </c>
    </row>
    <row r="36" spans="1:9" ht="12.75">
      <c r="A36" s="5">
        <v>316</v>
      </c>
      <c r="B36" s="5" t="s">
        <v>17</v>
      </c>
      <c r="C36" s="12">
        <v>13</v>
      </c>
      <c r="D36" s="13">
        <v>319</v>
      </c>
      <c r="E36" s="13">
        <v>364</v>
      </c>
      <c r="F36" s="13">
        <v>347</v>
      </c>
      <c r="G36" s="13">
        <v>343.3333333333333</v>
      </c>
      <c r="H36" s="16">
        <v>1874649</v>
      </c>
      <c r="I36" s="19">
        <v>5460.142718446602</v>
      </c>
    </row>
    <row r="37" spans="1:9" ht="12.75">
      <c r="A37" s="5">
        <v>321</v>
      </c>
      <c r="B37" s="5" t="s">
        <v>18</v>
      </c>
      <c r="C37" s="12">
        <v>49</v>
      </c>
      <c r="D37" s="13">
        <v>842</v>
      </c>
      <c r="E37" s="13">
        <v>850</v>
      </c>
      <c r="F37" s="13">
        <v>855</v>
      </c>
      <c r="G37" s="13">
        <v>849</v>
      </c>
      <c r="H37" s="16">
        <v>6569931</v>
      </c>
      <c r="I37" s="19">
        <v>7738.434628975265</v>
      </c>
    </row>
    <row r="38" spans="1:9" ht="12.75">
      <c r="A38" s="5">
        <v>322</v>
      </c>
      <c r="B38" s="5" t="s">
        <v>19</v>
      </c>
      <c r="C38" s="12">
        <v>47</v>
      </c>
      <c r="D38" s="13">
        <v>1650</v>
      </c>
      <c r="E38" s="13">
        <v>1671</v>
      </c>
      <c r="F38" s="13">
        <v>1661</v>
      </c>
      <c r="G38" s="13">
        <v>1660.6666666666667</v>
      </c>
      <c r="H38" s="16">
        <v>14666192</v>
      </c>
      <c r="I38" s="19">
        <v>8831.508631071858</v>
      </c>
    </row>
    <row r="39" spans="1:9" ht="12.75">
      <c r="A39" s="5">
        <v>323</v>
      </c>
      <c r="B39" s="5" t="s">
        <v>20</v>
      </c>
      <c r="C39" s="12">
        <v>194</v>
      </c>
      <c r="D39" s="13">
        <v>2744</v>
      </c>
      <c r="E39" s="13">
        <v>2743</v>
      </c>
      <c r="F39" s="13">
        <v>2721</v>
      </c>
      <c r="G39" s="13">
        <v>2736</v>
      </c>
      <c r="H39" s="16">
        <v>24280173</v>
      </c>
      <c r="I39" s="19">
        <v>8874.332236842105</v>
      </c>
    </row>
    <row r="40" spans="1:9" ht="12.75">
      <c r="A40" s="5">
        <v>324</v>
      </c>
      <c r="B40" s="5" t="s">
        <v>21</v>
      </c>
      <c r="C40" s="12">
        <v>4</v>
      </c>
      <c r="D40" s="13">
        <v>35</v>
      </c>
      <c r="E40" s="13">
        <v>35</v>
      </c>
      <c r="F40" s="13">
        <v>34</v>
      </c>
      <c r="G40" s="13">
        <v>34.666666666666664</v>
      </c>
      <c r="H40" s="16">
        <v>421363</v>
      </c>
      <c r="I40" s="19">
        <v>12154.701923076924</v>
      </c>
    </row>
    <row r="41" spans="1:9" ht="12.75">
      <c r="A41" s="5">
        <v>325</v>
      </c>
      <c r="B41" s="5" t="s">
        <v>22</v>
      </c>
      <c r="C41" s="12">
        <v>81</v>
      </c>
      <c r="D41" s="13">
        <v>3551</v>
      </c>
      <c r="E41" s="13">
        <v>3558</v>
      </c>
      <c r="F41" s="13">
        <v>3519</v>
      </c>
      <c r="G41" s="13">
        <v>3543</v>
      </c>
      <c r="H41" s="16">
        <v>41248737</v>
      </c>
      <c r="I41" s="19">
        <v>11642.319220999154</v>
      </c>
    </row>
    <row r="42" spans="1:9" ht="12.75">
      <c r="A42" s="5">
        <v>326</v>
      </c>
      <c r="B42" s="5" t="s">
        <v>23</v>
      </c>
      <c r="C42" s="12">
        <v>79</v>
      </c>
      <c r="D42" s="13">
        <v>3259</v>
      </c>
      <c r="E42" s="13">
        <v>3266</v>
      </c>
      <c r="F42" s="13">
        <v>3232</v>
      </c>
      <c r="G42" s="13">
        <v>3252.3333333333335</v>
      </c>
      <c r="H42" s="16">
        <v>30884644</v>
      </c>
      <c r="I42" s="19">
        <v>9496.149636158654</v>
      </c>
    </row>
    <row r="43" spans="1:9" ht="12.75">
      <c r="A43" s="5">
        <v>327</v>
      </c>
      <c r="B43" s="5" t="s">
        <v>24</v>
      </c>
      <c r="C43" s="12">
        <v>61</v>
      </c>
      <c r="D43" s="13">
        <v>812</v>
      </c>
      <c r="E43" s="13">
        <v>860</v>
      </c>
      <c r="F43" s="13">
        <v>873</v>
      </c>
      <c r="G43" s="13">
        <v>848.3333333333334</v>
      </c>
      <c r="H43" s="16">
        <v>8004746</v>
      </c>
      <c r="I43" s="19">
        <v>9435.849901768173</v>
      </c>
    </row>
    <row r="44" spans="1:9" ht="12.75">
      <c r="A44" s="5">
        <v>331</v>
      </c>
      <c r="B44" s="5" t="s">
        <v>25</v>
      </c>
      <c r="C44" s="12">
        <v>89</v>
      </c>
      <c r="D44" s="13">
        <v>1964</v>
      </c>
      <c r="E44" s="13">
        <v>1952</v>
      </c>
      <c r="F44" s="13">
        <v>1946</v>
      </c>
      <c r="G44" s="13">
        <v>1954</v>
      </c>
      <c r="H44" s="16">
        <v>19815055</v>
      </c>
      <c r="I44" s="19">
        <v>10140.765097236437</v>
      </c>
    </row>
    <row r="45" spans="1:9" ht="12.75">
      <c r="A45" s="5">
        <v>332</v>
      </c>
      <c r="B45" s="5" t="s">
        <v>26</v>
      </c>
      <c r="C45" s="12">
        <v>386</v>
      </c>
      <c r="D45" s="13">
        <v>8940</v>
      </c>
      <c r="E45" s="13">
        <v>8901</v>
      </c>
      <c r="F45" s="13">
        <v>8910</v>
      </c>
      <c r="G45" s="13">
        <v>8917</v>
      </c>
      <c r="H45" s="16">
        <v>78191360</v>
      </c>
      <c r="I45" s="19">
        <v>8768.796680497926</v>
      </c>
    </row>
    <row r="46" spans="1:9" ht="12.75">
      <c r="A46" s="5">
        <v>333</v>
      </c>
      <c r="B46" s="5" t="s">
        <v>27</v>
      </c>
      <c r="C46" s="12">
        <v>204</v>
      </c>
      <c r="D46" s="13">
        <v>2600</v>
      </c>
      <c r="E46" s="13">
        <v>2603</v>
      </c>
      <c r="F46" s="13">
        <v>2559</v>
      </c>
      <c r="G46" s="13">
        <v>2587.3333333333335</v>
      </c>
      <c r="H46" s="16">
        <v>25911943</v>
      </c>
      <c r="I46" s="19">
        <v>10014.92257150219</v>
      </c>
    </row>
    <row r="47" spans="1:9" ht="12.75">
      <c r="A47" s="5">
        <v>334</v>
      </c>
      <c r="B47" s="5" t="s">
        <v>28</v>
      </c>
      <c r="C47" s="12">
        <v>101</v>
      </c>
      <c r="D47" s="13">
        <v>5364</v>
      </c>
      <c r="E47" s="13">
        <v>5344</v>
      </c>
      <c r="F47" s="13">
        <v>5339</v>
      </c>
      <c r="G47" s="13">
        <v>5349</v>
      </c>
      <c r="H47" s="16">
        <v>66199768</v>
      </c>
      <c r="I47" s="19">
        <v>12376.10170125257</v>
      </c>
    </row>
    <row r="48" spans="1:9" ht="12.75">
      <c r="A48" s="5">
        <v>335</v>
      </c>
      <c r="B48" s="5" t="s">
        <v>29</v>
      </c>
      <c r="C48" s="12">
        <v>51</v>
      </c>
      <c r="D48" s="13">
        <v>2901</v>
      </c>
      <c r="E48" s="13">
        <v>2877</v>
      </c>
      <c r="F48" s="13">
        <v>2849</v>
      </c>
      <c r="G48" s="13">
        <v>2876</v>
      </c>
      <c r="H48" s="16">
        <v>28217722</v>
      </c>
      <c r="I48" s="19">
        <v>9812</v>
      </c>
    </row>
    <row r="49" spans="1:9" ht="12.75">
      <c r="A49" s="5">
        <v>336</v>
      </c>
      <c r="B49" s="5" t="s">
        <v>30</v>
      </c>
      <c r="C49" s="12">
        <v>62</v>
      </c>
      <c r="D49" s="13">
        <v>3819</v>
      </c>
      <c r="E49" s="13">
        <v>3781</v>
      </c>
      <c r="F49" s="13">
        <v>3780</v>
      </c>
      <c r="G49" s="13">
        <v>3793.3333333333335</v>
      </c>
      <c r="H49" s="16">
        <v>37433804</v>
      </c>
      <c r="I49" s="19">
        <v>9868.31388400703</v>
      </c>
    </row>
    <row r="50" spans="1:9" ht="12.75">
      <c r="A50" s="5">
        <v>337</v>
      </c>
      <c r="B50" s="5" t="s">
        <v>31</v>
      </c>
      <c r="C50" s="12">
        <v>81</v>
      </c>
      <c r="D50" s="13">
        <v>1913</v>
      </c>
      <c r="E50" s="13">
        <v>1892</v>
      </c>
      <c r="F50" s="13">
        <v>1839</v>
      </c>
      <c r="G50" s="13">
        <v>1881.3333333333333</v>
      </c>
      <c r="H50" s="16">
        <v>14938458</v>
      </c>
      <c r="I50" s="19">
        <v>7940.356839121191</v>
      </c>
    </row>
    <row r="51" spans="1:9" ht="12.75">
      <c r="A51" s="5">
        <v>339</v>
      </c>
      <c r="B51" s="5" t="s">
        <v>32</v>
      </c>
      <c r="C51" s="12">
        <v>587</v>
      </c>
      <c r="D51" s="13">
        <v>12264</v>
      </c>
      <c r="E51" s="13">
        <v>12241</v>
      </c>
      <c r="F51" s="13">
        <v>12264</v>
      </c>
      <c r="G51" s="13">
        <v>12256.333333333334</v>
      </c>
      <c r="H51" s="16">
        <v>106981330</v>
      </c>
      <c r="I51" s="19">
        <v>8728.657020859962</v>
      </c>
    </row>
    <row r="52" spans="3:9" ht="12.75">
      <c r="C52" s="12"/>
      <c r="D52" s="13"/>
      <c r="E52" s="13"/>
      <c r="F52" s="13"/>
      <c r="G52" s="13"/>
      <c r="H52" s="16"/>
      <c r="I52" s="19"/>
    </row>
    <row r="53" spans="1:9" ht="12.75">
      <c r="A53" s="4" t="s">
        <v>104</v>
      </c>
      <c r="C53" s="11">
        <v>2844</v>
      </c>
      <c r="D53" s="20">
        <v>16455</v>
      </c>
      <c r="E53" s="20">
        <v>16494</v>
      </c>
      <c r="F53" s="20">
        <v>16635</v>
      </c>
      <c r="G53" s="20">
        <v>16528</v>
      </c>
      <c r="H53" s="14">
        <v>188468528</v>
      </c>
      <c r="I53" s="18">
        <v>11402.984511132623</v>
      </c>
    </row>
    <row r="54" spans="1:9" ht="12.75">
      <c r="A54" s="5">
        <v>423</v>
      </c>
      <c r="B54" s="5" t="s">
        <v>33</v>
      </c>
      <c r="C54" s="12">
        <v>1120</v>
      </c>
      <c r="D54" s="13">
        <v>9046</v>
      </c>
      <c r="E54" s="13">
        <v>9014</v>
      </c>
      <c r="F54" s="13">
        <v>9030</v>
      </c>
      <c r="G54" s="13">
        <v>9030</v>
      </c>
      <c r="H54" s="16">
        <v>95920742</v>
      </c>
      <c r="I54" s="19">
        <v>10622.452048726467</v>
      </c>
    </row>
    <row r="55" spans="1:9" ht="12.75">
      <c r="A55" s="5">
        <v>424</v>
      </c>
      <c r="B55" s="5" t="s">
        <v>34</v>
      </c>
      <c r="C55" s="12">
        <v>587</v>
      </c>
      <c r="D55" s="13">
        <v>5133</v>
      </c>
      <c r="E55" s="13">
        <v>5106</v>
      </c>
      <c r="F55" s="13">
        <v>5230</v>
      </c>
      <c r="G55" s="13">
        <v>5156.333333333333</v>
      </c>
      <c r="H55" s="16">
        <v>56591612</v>
      </c>
      <c r="I55" s="19">
        <v>10975.165556920292</v>
      </c>
    </row>
    <row r="56" spans="1:9" ht="12.75">
      <c r="A56" s="5">
        <v>425</v>
      </c>
      <c r="B56" s="5" t="s">
        <v>35</v>
      </c>
      <c r="C56" s="12">
        <v>1137</v>
      </c>
      <c r="D56" s="13">
        <v>2276</v>
      </c>
      <c r="E56" s="13">
        <v>2374</v>
      </c>
      <c r="F56" s="13">
        <v>2375</v>
      </c>
      <c r="G56" s="13">
        <v>2341.6666666666665</v>
      </c>
      <c r="H56" s="16">
        <v>35956174</v>
      </c>
      <c r="I56" s="19">
        <v>15354.94975088968</v>
      </c>
    </row>
    <row r="57" spans="3:9" ht="12.75">
      <c r="C57" s="12"/>
      <c r="D57" s="13"/>
      <c r="E57" s="13"/>
      <c r="F57" s="13"/>
      <c r="G57" s="13"/>
      <c r="H57" s="16"/>
      <c r="I57" s="19"/>
    </row>
    <row r="58" spans="1:9" ht="12.75">
      <c r="A58" s="4" t="s">
        <v>105</v>
      </c>
      <c r="C58" s="11">
        <v>4161</v>
      </c>
      <c r="D58" s="20">
        <v>51537</v>
      </c>
      <c r="E58" s="20">
        <v>52015</v>
      </c>
      <c r="F58" s="20">
        <v>52680</v>
      </c>
      <c r="G58" s="20">
        <v>52077.333333333336</v>
      </c>
      <c r="H58" s="14">
        <v>292512636</v>
      </c>
      <c r="I58" s="18">
        <v>5616.889676890778</v>
      </c>
    </row>
    <row r="59" spans="1:9" ht="12.75">
      <c r="A59" s="5">
        <v>441</v>
      </c>
      <c r="B59" s="5" t="s">
        <v>36</v>
      </c>
      <c r="C59" s="12">
        <v>424</v>
      </c>
      <c r="D59" s="13">
        <v>5802</v>
      </c>
      <c r="E59" s="13">
        <v>5789</v>
      </c>
      <c r="F59" s="13">
        <v>5802</v>
      </c>
      <c r="G59" s="13">
        <v>5798</v>
      </c>
      <c r="H59" s="16">
        <v>53184848</v>
      </c>
      <c r="I59" s="19">
        <v>9172.964470507071</v>
      </c>
    </row>
    <row r="60" spans="1:9" ht="12.75">
      <c r="A60" s="5">
        <v>442</v>
      </c>
      <c r="B60" s="5" t="s">
        <v>37</v>
      </c>
      <c r="C60" s="12">
        <v>210</v>
      </c>
      <c r="D60" s="13">
        <v>1592</v>
      </c>
      <c r="E60" s="13">
        <v>1643</v>
      </c>
      <c r="F60" s="13">
        <v>1604</v>
      </c>
      <c r="G60" s="13">
        <v>1613</v>
      </c>
      <c r="H60" s="16">
        <v>10258684</v>
      </c>
      <c r="I60" s="19">
        <v>6360.002479851209</v>
      </c>
    </row>
    <row r="61" spans="1:9" ht="12.75">
      <c r="A61" s="5">
        <v>443</v>
      </c>
      <c r="B61" s="5" t="s">
        <v>38</v>
      </c>
      <c r="C61" s="12">
        <v>218</v>
      </c>
      <c r="D61" s="13">
        <v>1358</v>
      </c>
      <c r="E61" s="13">
        <v>1335</v>
      </c>
      <c r="F61" s="13">
        <v>1305</v>
      </c>
      <c r="G61" s="13">
        <v>1332.6666666666667</v>
      </c>
      <c r="H61" s="16">
        <v>9954200</v>
      </c>
      <c r="I61" s="19">
        <v>7469.384692346172</v>
      </c>
    </row>
    <row r="62" spans="1:9" ht="12.75">
      <c r="A62" s="5">
        <v>444</v>
      </c>
      <c r="B62" s="5" t="s">
        <v>39</v>
      </c>
      <c r="C62" s="12">
        <v>230</v>
      </c>
      <c r="D62" s="13">
        <v>3522</v>
      </c>
      <c r="E62" s="13">
        <v>3635</v>
      </c>
      <c r="F62" s="13">
        <v>3810</v>
      </c>
      <c r="G62" s="13">
        <v>3655.6666666666665</v>
      </c>
      <c r="H62" s="16">
        <v>24712351</v>
      </c>
      <c r="I62" s="19">
        <v>6760.012127290964</v>
      </c>
    </row>
    <row r="63" spans="1:9" ht="12.75">
      <c r="A63" s="5">
        <v>445</v>
      </c>
      <c r="B63" s="5" t="s">
        <v>40</v>
      </c>
      <c r="C63" s="12">
        <v>720</v>
      </c>
      <c r="D63" s="13">
        <v>9050</v>
      </c>
      <c r="E63" s="13">
        <v>9189</v>
      </c>
      <c r="F63" s="13">
        <v>9204</v>
      </c>
      <c r="G63" s="13">
        <v>9148</v>
      </c>
      <c r="H63" s="16">
        <v>41407489</v>
      </c>
      <c r="I63" s="19">
        <v>4526.398010494097</v>
      </c>
    </row>
    <row r="64" spans="1:9" ht="12.75">
      <c r="A64" s="5">
        <v>446</v>
      </c>
      <c r="B64" s="5" t="s">
        <v>41</v>
      </c>
      <c r="C64" s="12">
        <v>290</v>
      </c>
      <c r="D64" s="13">
        <v>5629</v>
      </c>
      <c r="E64" s="13">
        <v>5512</v>
      </c>
      <c r="F64" s="13">
        <v>5511</v>
      </c>
      <c r="G64" s="13">
        <v>5550.666666666667</v>
      </c>
      <c r="H64" s="16">
        <v>35964285</v>
      </c>
      <c r="I64" s="19">
        <v>6479.273060293058</v>
      </c>
    </row>
    <row r="65" spans="1:9" ht="12.75">
      <c r="A65" s="5">
        <v>447</v>
      </c>
      <c r="B65" s="5" t="s">
        <v>42</v>
      </c>
      <c r="C65" s="12">
        <v>288</v>
      </c>
      <c r="D65" s="13">
        <v>1921</v>
      </c>
      <c r="E65" s="13">
        <v>1936</v>
      </c>
      <c r="F65" s="13">
        <v>1932</v>
      </c>
      <c r="G65" s="13">
        <v>1929.6666666666667</v>
      </c>
      <c r="H65" s="16">
        <v>8828398</v>
      </c>
      <c r="I65" s="19">
        <v>4575.089652789774</v>
      </c>
    </row>
    <row r="66" spans="1:9" ht="12.75">
      <c r="A66" s="5">
        <v>448</v>
      </c>
      <c r="B66" s="5" t="s">
        <v>43</v>
      </c>
      <c r="C66" s="12">
        <v>556</v>
      </c>
      <c r="D66" s="13">
        <v>4997</v>
      </c>
      <c r="E66" s="13">
        <v>5172</v>
      </c>
      <c r="F66" s="13">
        <v>5387</v>
      </c>
      <c r="G66" s="13">
        <v>5185.333333333333</v>
      </c>
      <c r="H66" s="16">
        <v>22694366</v>
      </c>
      <c r="I66" s="19">
        <v>4376.645538698895</v>
      </c>
    </row>
    <row r="67" spans="1:9" ht="12.75">
      <c r="A67" s="5">
        <v>451</v>
      </c>
      <c r="B67" s="5" t="s">
        <v>44</v>
      </c>
      <c r="C67" s="12">
        <v>285</v>
      </c>
      <c r="D67" s="13">
        <v>2054</v>
      </c>
      <c r="E67" s="13">
        <v>1962</v>
      </c>
      <c r="F67" s="13">
        <v>1990</v>
      </c>
      <c r="G67" s="13">
        <v>2002</v>
      </c>
      <c r="H67" s="16">
        <v>9579594</v>
      </c>
      <c r="I67" s="19">
        <v>4785.011988011988</v>
      </c>
    </row>
    <row r="68" spans="1:9" ht="12.75">
      <c r="A68" s="5">
        <v>452</v>
      </c>
      <c r="B68" s="5" t="s">
        <v>45</v>
      </c>
      <c r="C68" s="12">
        <v>170</v>
      </c>
      <c r="D68" s="13">
        <v>10513</v>
      </c>
      <c r="E68" s="13">
        <v>10746</v>
      </c>
      <c r="F68" s="13">
        <v>10985</v>
      </c>
      <c r="G68" s="13">
        <v>10748</v>
      </c>
      <c r="H68" s="16">
        <v>47923440</v>
      </c>
      <c r="I68" s="19">
        <v>4458.823967249721</v>
      </c>
    </row>
    <row r="69" spans="1:9" ht="12.75">
      <c r="A69" s="5">
        <v>453</v>
      </c>
      <c r="B69" s="5" t="s">
        <v>46</v>
      </c>
      <c r="C69" s="12">
        <v>546</v>
      </c>
      <c r="D69" s="13">
        <v>3109</v>
      </c>
      <c r="E69" s="13">
        <v>3167</v>
      </c>
      <c r="F69" s="13">
        <v>3233</v>
      </c>
      <c r="G69" s="13">
        <v>3169.6666666666665</v>
      </c>
      <c r="H69" s="16">
        <v>14137810</v>
      </c>
      <c r="I69" s="19">
        <v>4460.345988011358</v>
      </c>
    </row>
    <row r="70" spans="1:9" ht="12.75">
      <c r="A70" s="5">
        <v>454</v>
      </c>
      <c r="B70" s="5" t="s">
        <v>47</v>
      </c>
      <c r="C70" s="12">
        <v>224</v>
      </c>
      <c r="D70" s="13">
        <v>1990</v>
      </c>
      <c r="E70" s="13">
        <v>1929</v>
      </c>
      <c r="F70" s="13">
        <v>1917</v>
      </c>
      <c r="G70" s="13">
        <v>1945.3333333333333</v>
      </c>
      <c r="H70" s="16">
        <v>13867171</v>
      </c>
      <c r="I70" s="19">
        <v>7128.429232350925</v>
      </c>
    </row>
    <row r="71" spans="3:9" ht="12.75">
      <c r="C71" s="12"/>
      <c r="D71" s="13"/>
      <c r="E71" s="13"/>
      <c r="F71" s="13"/>
      <c r="G71" s="13"/>
      <c r="H71" s="16"/>
      <c r="I71" s="19"/>
    </row>
    <row r="72" spans="1:9" ht="12.75">
      <c r="A72" s="7" t="s">
        <v>106</v>
      </c>
      <c r="B72" s="7"/>
      <c r="C72" s="11">
        <v>704</v>
      </c>
      <c r="D72" s="20">
        <v>9141</v>
      </c>
      <c r="E72" s="20">
        <v>9262</v>
      </c>
      <c r="F72" s="20">
        <v>9461</v>
      </c>
      <c r="G72" s="20">
        <v>9287.666666666666</v>
      </c>
      <c r="H72" s="14">
        <v>67874209</v>
      </c>
      <c r="I72" s="18">
        <v>7307.993647489503</v>
      </c>
    </row>
    <row r="73" spans="1:9" ht="12.75">
      <c r="A73" s="5">
        <v>481</v>
      </c>
      <c r="B73" s="5" t="s">
        <v>48</v>
      </c>
      <c r="C73" s="12">
        <v>25</v>
      </c>
      <c r="D73" s="13">
        <v>520</v>
      </c>
      <c r="E73" s="13">
        <v>538</v>
      </c>
      <c r="F73" s="13">
        <v>564</v>
      </c>
      <c r="G73" s="13">
        <v>540.6666666666666</v>
      </c>
      <c r="H73" s="16">
        <v>4644074</v>
      </c>
      <c r="I73" s="19">
        <v>8589.532675709002</v>
      </c>
    </row>
    <row r="74" spans="1:9" ht="12.75">
      <c r="A74" s="5">
        <v>483</v>
      </c>
      <c r="B74" s="5" t="s">
        <v>49</v>
      </c>
      <c r="C74" s="12">
        <v>7</v>
      </c>
      <c r="D74" s="13">
        <v>146</v>
      </c>
      <c r="E74" s="13">
        <v>169</v>
      </c>
      <c r="F74" s="13">
        <v>198</v>
      </c>
      <c r="G74" s="13">
        <v>171</v>
      </c>
      <c r="H74" s="16">
        <v>1121926</v>
      </c>
      <c r="I74" s="19">
        <v>6560.970760233919</v>
      </c>
    </row>
    <row r="75" spans="1:9" ht="12.75">
      <c r="A75" s="5">
        <v>484</v>
      </c>
      <c r="B75" s="5" t="s">
        <v>50</v>
      </c>
      <c r="C75" s="12">
        <v>325</v>
      </c>
      <c r="D75" s="13">
        <v>2521</v>
      </c>
      <c r="E75" s="13">
        <v>2523</v>
      </c>
      <c r="F75" s="13">
        <v>2582</v>
      </c>
      <c r="G75" s="13">
        <v>2542</v>
      </c>
      <c r="H75" s="16">
        <v>23163452</v>
      </c>
      <c r="I75" s="19">
        <v>9112.294256490952</v>
      </c>
    </row>
    <row r="76" spans="1:9" ht="12.75">
      <c r="A76" s="5">
        <v>485</v>
      </c>
      <c r="B76" s="5" t="s">
        <v>51</v>
      </c>
      <c r="C76" s="12">
        <v>100</v>
      </c>
      <c r="D76" s="13">
        <v>2182</v>
      </c>
      <c r="E76" s="13">
        <v>2206</v>
      </c>
      <c r="F76" s="13">
        <v>2216</v>
      </c>
      <c r="G76" s="13">
        <v>2201.3333333333335</v>
      </c>
      <c r="H76" s="16">
        <v>9919438</v>
      </c>
      <c r="I76" s="19">
        <v>4506.104482132041</v>
      </c>
    </row>
    <row r="77" spans="1:9" ht="12.75">
      <c r="A77" s="5">
        <v>486</v>
      </c>
      <c r="B77" s="5" t="s">
        <v>52</v>
      </c>
      <c r="C77" s="12">
        <v>3</v>
      </c>
      <c r="D77" s="13">
        <v>34</v>
      </c>
      <c r="E77" s="13">
        <v>34</v>
      </c>
      <c r="F77" s="13">
        <v>34</v>
      </c>
      <c r="G77" s="13">
        <v>34</v>
      </c>
      <c r="H77" s="16">
        <v>529908</v>
      </c>
      <c r="I77" s="19">
        <v>15585.529411764706</v>
      </c>
    </row>
    <row r="78" spans="1:9" ht="12.75">
      <c r="A78" s="5">
        <v>487</v>
      </c>
      <c r="B78" s="5" t="s">
        <v>53</v>
      </c>
      <c r="C78" s="12">
        <v>38</v>
      </c>
      <c r="D78" s="13">
        <v>261</v>
      </c>
      <c r="E78" s="13">
        <v>305</v>
      </c>
      <c r="F78" s="13">
        <v>337</v>
      </c>
      <c r="G78" s="13">
        <v>301</v>
      </c>
      <c r="H78" s="16">
        <v>1205542</v>
      </c>
      <c r="I78" s="19">
        <v>4005.12292358804</v>
      </c>
    </row>
    <row r="79" spans="1:9" ht="12.75">
      <c r="A79" s="5">
        <v>488</v>
      </c>
      <c r="B79" s="5" t="s">
        <v>54</v>
      </c>
      <c r="C79" s="12">
        <v>127</v>
      </c>
      <c r="D79" s="13">
        <v>788</v>
      </c>
      <c r="E79" s="13">
        <v>787</v>
      </c>
      <c r="F79" s="13">
        <v>829</v>
      </c>
      <c r="G79" s="13">
        <v>801.3333333333334</v>
      </c>
      <c r="H79" s="16">
        <v>6497257</v>
      </c>
      <c r="I79" s="19">
        <v>8108.0578202995</v>
      </c>
    </row>
    <row r="80" spans="1:9" ht="12.75">
      <c r="A80" s="5">
        <v>492</v>
      </c>
      <c r="B80" s="5" t="s">
        <v>55</v>
      </c>
      <c r="C80" s="12">
        <v>49</v>
      </c>
      <c r="D80" s="13">
        <v>1702</v>
      </c>
      <c r="E80" s="13">
        <v>1684</v>
      </c>
      <c r="F80" s="13">
        <v>1670</v>
      </c>
      <c r="G80" s="13">
        <v>1685</v>
      </c>
      <c r="H80" s="16">
        <v>13201035</v>
      </c>
      <c r="I80" s="19">
        <v>7834.442136498516</v>
      </c>
    </row>
    <row r="81" spans="1:9" ht="12.75">
      <c r="A81" s="5">
        <v>493</v>
      </c>
      <c r="B81" s="5" t="s">
        <v>56</v>
      </c>
      <c r="C81" s="12">
        <v>30</v>
      </c>
      <c r="D81" s="13">
        <v>987</v>
      </c>
      <c r="E81" s="13">
        <v>1016</v>
      </c>
      <c r="F81" s="13">
        <v>1031</v>
      </c>
      <c r="G81" s="13">
        <v>1011.3333333333334</v>
      </c>
      <c r="H81" s="16">
        <v>7591577</v>
      </c>
      <c r="I81" s="19">
        <v>7506.503295978905</v>
      </c>
    </row>
    <row r="82" spans="3:9" ht="12.75">
      <c r="C82" s="12"/>
      <c r="D82" s="13"/>
      <c r="E82" s="13"/>
      <c r="F82" s="13"/>
      <c r="G82" s="13"/>
      <c r="H82" s="16"/>
      <c r="I82" s="19"/>
    </row>
    <row r="83" spans="1:9" ht="12.75">
      <c r="A83" s="4" t="s">
        <v>107</v>
      </c>
      <c r="C83" s="11">
        <v>618</v>
      </c>
      <c r="D83" s="20">
        <v>11114</v>
      </c>
      <c r="E83" s="20">
        <v>11139</v>
      </c>
      <c r="F83" s="20">
        <v>11228</v>
      </c>
      <c r="G83" s="20">
        <v>11160.666666666666</v>
      </c>
      <c r="H83" s="14">
        <v>127342153</v>
      </c>
      <c r="I83" s="18">
        <v>11409.905591063856</v>
      </c>
    </row>
    <row r="84" spans="1:9" ht="12.75">
      <c r="A84" s="5">
        <v>511</v>
      </c>
      <c r="B84" s="5" t="s">
        <v>57</v>
      </c>
      <c r="C84" s="12">
        <v>257</v>
      </c>
      <c r="D84" s="13">
        <v>3420</v>
      </c>
      <c r="E84" s="13">
        <v>3393</v>
      </c>
      <c r="F84" s="13">
        <v>3409</v>
      </c>
      <c r="G84" s="13">
        <v>3407.3333333333335</v>
      </c>
      <c r="H84" s="16">
        <v>39597352</v>
      </c>
      <c r="I84" s="19">
        <v>11621.214635100763</v>
      </c>
    </row>
    <row r="85" spans="1:9" ht="12.75">
      <c r="A85" s="5">
        <v>512</v>
      </c>
      <c r="B85" s="5" t="s">
        <v>58</v>
      </c>
      <c r="C85" s="12">
        <v>57</v>
      </c>
      <c r="D85" s="13">
        <v>579</v>
      </c>
      <c r="E85" s="13">
        <v>697</v>
      </c>
      <c r="F85" s="13">
        <v>733</v>
      </c>
      <c r="G85" s="13">
        <v>670</v>
      </c>
      <c r="H85" s="16">
        <v>2823379</v>
      </c>
      <c r="I85" s="19">
        <v>4216</v>
      </c>
    </row>
    <row r="86" spans="1:9" ht="12.75">
      <c r="A86" s="5">
        <v>515</v>
      </c>
      <c r="B86" s="5" t="s">
        <v>59</v>
      </c>
      <c r="C86" s="12">
        <v>27</v>
      </c>
      <c r="D86" s="13">
        <v>760</v>
      </c>
      <c r="E86" s="13">
        <v>750</v>
      </c>
      <c r="F86" s="13">
        <v>753</v>
      </c>
      <c r="G86" s="13">
        <v>754.3333333333334</v>
      </c>
      <c r="H86" s="16">
        <v>9098810</v>
      </c>
      <c r="I86" s="19">
        <v>12062.054794520547</v>
      </c>
    </row>
    <row r="87" spans="1:9" ht="12.75">
      <c r="A87" s="5">
        <v>516</v>
      </c>
      <c r="B87" s="5" t="s">
        <v>60</v>
      </c>
      <c r="C87" s="12">
        <v>13</v>
      </c>
      <c r="D87" s="13">
        <v>25</v>
      </c>
      <c r="E87" s="13">
        <v>24</v>
      </c>
      <c r="F87" s="13">
        <v>27</v>
      </c>
      <c r="G87" s="13">
        <v>25.333333333333332</v>
      </c>
      <c r="H87" s="16">
        <v>225510</v>
      </c>
      <c r="I87" s="19">
        <v>8901.71052631579</v>
      </c>
    </row>
    <row r="88" spans="1:9" ht="12.75">
      <c r="A88" s="5">
        <v>517</v>
      </c>
      <c r="B88" s="5" t="s">
        <v>61</v>
      </c>
      <c r="C88" s="12">
        <v>123</v>
      </c>
      <c r="D88" s="13">
        <v>2951</v>
      </c>
      <c r="E88" s="13">
        <v>2942</v>
      </c>
      <c r="F88" s="13">
        <v>2934</v>
      </c>
      <c r="G88" s="13">
        <v>2942.3333333333335</v>
      </c>
      <c r="H88" s="16">
        <v>38963470</v>
      </c>
      <c r="I88" s="19">
        <v>13242.371134020617</v>
      </c>
    </row>
    <row r="89" spans="1:9" ht="12.75">
      <c r="A89" s="5">
        <v>518</v>
      </c>
      <c r="B89" s="5" t="s">
        <v>62</v>
      </c>
      <c r="C89" s="12">
        <v>96</v>
      </c>
      <c r="D89" s="13">
        <v>2761</v>
      </c>
      <c r="E89" s="13">
        <v>2716</v>
      </c>
      <c r="F89" s="13">
        <v>2751</v>
      </c>
      <c r="G89" s="13">
        <v>2742.6666666666665</v>
      </c>
      <c r="H89" s="16">
        <v>33462616</v>
      </c>
      <c r="I89" s="19">
        <v>12200.759358288771</v>
      </c>
    </row>
    <row r="90" spans="1:9" ht="12.75">
      <c r="A90" s="5">
        <v>519</v>
      </c>
      <c r="B90" s="5" t="s">
        <v>89</v>
      </c>
      <c r="C90" s="12">
        <v>45</v>
      </c>
      <c r="D90" s="13">
        <v>618</v>
      </c>
      <c r="E90" s="13">
        <v>617</v>
      </c>
      <c r="F90" s="13">
        <v>621</v>
      </c>
      <c r="G90" s="13">
        <v>618.6666666666666</v>
      </c>
      <c r="H90" s="16">
        <v>3171016</v>
      </c>
      <c r="I90" s="19">
        <v>5125.564655172414</v>
      </c>
    </row>
    <row r="91" spans="3:9" ht="12.75">
      <c r="C91" s="12"/>
      <c r="D91" s="13"/>
      <c r="E91" s="13"/>
      <c r="F91" s="13"/>
      <c r="G91" s="13"/>
      <c r="H91" s="16"/>
      <c r="I91" s="19"/>
    </row>
    <row r="92" spans="1:9" ht="12.75">
      <c r="A92" s="4" t="s">
        <v>108</v>
      </c>
      <c r="C92" s="11">
        <v>1490</v>
      </c>
      <c r="D92" s="20">
        <v>24730</v>
      </c>
      <c r="E92" s="20">
        <v>24600</v>
      </c>
      <c r="F92" s="20">
        <v>24817</v>
      </c>
      <c r="G92" s="20">
        <v>24715.666666666668</v>
      </c>
      <c r="H92" s="14">
        <v>292538755</v>
      </c>
      <c r="I92" s="18">
        <v>11836.166871215288</v>
      </c>
    </row>
    <row r="93" spans="1:9" ht="12.75">
      <c r="A93" s="5">
        <v>521</v>
      </c>
      <c r="B93" s="5" t="s">
        <v>63</v>
      </c>
      <c r="C93" s="12">
        <v>0</v>
      </c>
      <c r="D93" s="13">
        <v>0</v>
      </c>
      <c r="E93" s="13">
        <v>0</v>
      </c>
      <c r="F93" s="13">
        <v>0</v>
      </c>
      <c r="G93" s="13">
        <v>0</v>
      </c>
      <c r="H93" s="16">
        <v>0</v>
      </c>
      <c r="I93" s="19">
        <v>0</v>
      </c>
    </row>
    <row r="94" spans="1:9" ht="12.75">
      <c r="A94" s="5">
        <v>522</v>
      </c>
      <c r="B94" s="5" t="s">
        <v>64</v>
      </c>
      <c r="C94" s="12">
        <v>635</v>
      </c>
      <c r="D94" s="13">
        <v>11788</v>
      </c>
      <c r="E94" s="13">
        <v>11777</v>
      </c>
      <c r="F94" s="13">
        <v>11899</v>
      </c>
      <c r="G94" s="13">
        <v>11821.333333333334</v>
      </c>
      <c r="H94" s="16">
        <v>124573078</v>
      </c>
      <c r="I94" s="19">
        <v>10537.98877735168</v>
      </c>
    </row>
    <row r="95" spans="1:9" ht="12.75">
      <c r="A95" s="5">
        <v>523</v>
      </c>
      <c r="B95" s="5" t="s">
        <v>65</v>
      </c>
      <c r="C95" s="12">
        <v>209</v>
      </c>
      <c r="D95" s="13">
        <v>3765</v>
      </c>
      <c r="E95" s="13">
        <v>3616</v>
      </c>
      <c r="F95" s="13">
        <v>3647</v>
      </c>
      <c r="G95" s="13">
        <v>3676</v>
      </c>
      <c r="H95" s="16">
        <v>56436291</v>
      </c>
      <c r="I95" s="19">
        <v>15353</v>
      </c>
    </row>
    <row r="96" spans="1:9" ht="12.75">
      <c r="A96" s="5">
        <v>524</v>
      </c>
      <c r="B96" s="5" t="s">
        <v>66</v>
      </c>
      <c r="C96" s="12">
        <v>631</v>
      </c>
      <c r="D96" s="13">
        <v>9117</v>
      </c>
      <c r="E96" s="13">
        <v>9148</v>
      </c>
      <c r="F96" s="13">
        <v>9210</v>
      </c>
      <c r="G96" s="13">
        <v>9158.333333333334</v>
      </c>
      <c r="H96" s="16">
        <v>110681652</v>
      </c>
      <c r="I96" s="19">
        <v>12085.348717015468</v>
      </c>
    </row>
    <row r="97" spans="1:9" ht="12.75">
      <c r="A97" s="5">
        <v>525</v>
      </c>
      <c r="B97" s="5" t="s">
        <v>67</v>
      </c>
      <c r="C97" s="12">
        <v>15</v>
      </c>
      <c r="D97" s="13">
        <v>60</v>
      </c>
      <c r="E97" s="13">
        <v>59</v>
      </c>
      <c r="F97" s="13">
        <v>61</v>
      </c>
      <c r="G97" s="13">
        <v>60</v>
      </c>
      <c r="H97" s="16">
        <v>847734</v>
      </c>
      <c r="I97" s="19">
        <v>14128.9</v>
      </c>
    </row>
    <row r="98" spans="3:9" ht="12.75">
      <c r="C98" s="12"/>
      <c r="D98" s="13"/>
      <c r="E98" s="13"/>
      <c r="F98" s="13"/>
      <c r="G98" s="13"/>
      <c r="H98" s="16"/>
      <c r="I98" s="19"/>
    </row>
    <row r="99" spans="1:9" ht="12.75">
      <c r="A99" s="4" t="s">
        <v>109</v>
      </c>
      <c r="C99" s="11">
        <v>1013</v>
      </c>
      <c r="D99" s="20">
        <v>5955</v>
      </c>
      <c r="E99" s="20">
        <v>6061</v>
      </c>
      <c r="F99" s="20">
        <v>6221</v>
      </c>
      <c r="G99" s="20">
        <v>6079</v>
      </c>
      <c r="H99" s="14">
        <v>44977885</v>
      </c>
      <c r="I99" s="18">
        <v>7398.895377529199</v>
      </c>
    </row>
    <row r="100" spans="1:9" ht="12.75">
      <c r="A100" s="5">
        <v>531</v>
      </c>
      <c r="B100" s="5" t="s">
        <v>68</v>
      </c>
      <c r="C100" s="12">
        <v>765</v>
      </c>
      <c r="D100" s="13">
        <v>3905</v>
      </c>
      <c r="E100" s="13">
        <v>3934</v>
      </c>
      <c r="F100" s="13">
        <v>4025</v>
      </c>
      <c r="G100" s="13">
        <v>3954.6666666666665</v>
      </c>
      <c r="H100" s="16">
        <v>31667982</v>
      </c>
      <c r="I100" s="19">
        <v>8007.75</v>
      </c>
    </row>
    <row r="101" spans="1:9" ht="12.75">
      <c r="A101" s="5">
        <v>532</v>
      </c>
      <c r="B101" s="5" t="s">
        <v>69</v>
      </c>
      <c r="C101" s="12">
        <v>245</v>
      </c>
      <c r="D101" s="13">
        <v>2020</v>
      </c>
      <c r="E101" s="13">
        <v>2096</v>
      </c>
      <c r="F101" s="13">
        <v>2165</v>
      </c>
      <c r="G101" s="13">
        <v>2093.6666666666665</v>
      </c>
      <c r="H101" s="16">
        <v>12739291</v>
      </c>
      <c r="I101" s="19">
        <v>6084.679668842541</v>
      </c>
    </row>
    <row r="102" spans="1:9" ht="12.75">
      <c r="A102" s="5">
        <v>533</v>
      </c>
      <c r="B102" s="5" t="s">
        <v>70</v>
      </c>
      <c r="C102" s="12">
        <v>3</v>
      </c>
      <c r="D102" s="13">
        <v>30</v>
      </c>
      <c r="E102" s="13">
        <v>31</v>
      </c>
      <c r="F102" s="13">
        <v>31</v>
      </c>
      <c r="G102" s="13">
        <v>30.666666666666668</v>
      </c>
      <c r="H102" s="16">
        <v>570612</v>
      </c>
      <c r="I102" s="19">
        <v>18606.91304347826</v>
      </c>
    </row>
    <row r="103" spans="3:9" ht="12.75">
      <c r="C103" s="12"/>
      <c r="D103" s="13"/>
      <c r="E103" s="13"/>
      <c r="F103" s="13"/>
      <c r="G103" s="13"/>
      <c r="H103" s="16"/>
      <c r="I103" s="19"/>
    </row>
    <row r="104" spans="1:9" ht="12.75">
      <c r="A104" s="4" t="s">
        <v>110</v>
      </c>
      <c r="C104" s="11">
        <v>3548</v>
      </c>
      <c r="D104" s="20">
        <v>19403</v>
      </c>
      <c r="E104" s="20">
        <v>18997</v>
      </c>
      <c r="F104" s="20">
        <v>19176</v>
      </c>
      <c r="G104" s="20">
        <v>19192</v>
      </c>
      <c r="H104" s="14">
        <v>238659736</v>
      </c>
      <c r="I104" s="18">
        <v>12435.375989995831</v>
      </c>
    </row>
    <row r="105" spans="1:9" ht="12.75">
      <c r="A105" s="5">
        <v>541</v>
      </c>
      <c r="B105" s="5" t="s">
        <v>71</v>
      </c>
      <c r="C105" s="12">
        <v>3548</v>
      </c>
      <c r="D105" s="13">
        <v>19403</v>
      </c>
      <c r="E105" s="13">
        <v>18997</v>
      </c>
      <c r="F105" s="13">
        <v>19176</v>
      </c>
      <c r="G105" s="13">
        <v>19192</v>
      </c>
      <c r="H105" s="16">
        <v>238659736</v>
      </c>
      <c r="I105" s="19">
        <v>12435.375989995831</v>
      </c>
    </row>
    <row r="106" spans="3:9" ht="12.75">
      <c r="C106" s="12"/>
      <c r="D106" s="13"/>
      <c r="E106" s="13"/>
      <c r="F106" s="13"/>
      <c r="G106" s="13"/>
      <c r="H106" s="16"/>
      <c r="I106" s="16"/>
    </row>
    <row r="107" spans="1:9" ht="12.75">
      <c r="A107" s="4" t="s">
        <v>111</v>
      </c>
      <c r="C107" s="11">
        <v>109</v>
      </c>
      <c r="D107" s="20">
        <v>6371</v>
      </c>
      <c r="E107" s="20">
        <v>6342</v>
      </c>
      <c r="F107" s="20">
        <v>6460</v>
      </c>
      <c r="G107" s="20">
        <v>6391</v>
      </c>
      <c r="H107" s="14">
        <v>91997607</v>
      </c>
      <c r="I107" s="18">
        <v>14394.868878109843</v>
      </c>
    </row>
    <row r="108" spans="1:9" ht="12.75">
      <c r="A108" s="5">
        <v>551</v>
      </c>
      <c r="B108" s="5" t="s">
        <v>72</v>
      </c>
      <c r="C108" s="12">
        <v>109</v>
      </c>
      <c r="D108" s="13">
        <v>6371</v>
      </c>
      <c r="E108" s="13">
        <v>6342</v>
      </c>
      <c r="F108" s="13">
        <v>6460</v>
      </c>
      <c r="G108" s="13">
        <v>6391</v>
      </c>
      <c r="H108" s="16">
        <v>91997607</v>
      </c>
      <c r="I108" s="19">
        <v>14394.868878109843</v>
      </c>
    </row>
    <row r="109" spans="3:9" ht="12.75">
      <c r="C109" s="12"/>
      <c r="D109" s="13"/>
      <c r="E109" s="13"/>
      <c r="F109" s="13"/>
      <c r="G109" s="13"/>
      <c r="H109" s="16"/>
      <c r="I109" s="19"/>
    </row>
    <row r="110" spans="1:9" ht="12.75">
      <c r="A110" s="4" t="s">
        <v>112</v>
      </c>
      <c r="C110" s="11">
        <v>2044</v>
      </c>
      <c r="D110" s="20">
        <v>23215</v>
      </c>
      <c r="E110" s="20">
        <v>23645</v>
      </c>
      <c r="F110" s="20">
        <v>23977</v>
      </c>
      <c r="G110" s="20">
        <v>23612.333333333332</v>
      </c>
      <c r="H110" s="14">
        <v>127554874</v>
      </c>
      <c r="I110" s="18">
        <v>5402.044440052515</v>
      </c>
    </row>
    <row r="111" spans="1:9" ht="12.75">
      <c r="A111" s="5">
        <v>561</v>
      </c>
      <c r="B111" s="5" t="s">
        <v>73</v>
      </c>
      <c r="C111" s="12">
        <v>1917</v>
      </c>
      <c r="D111" s="13">
        <v>21929</v>
      </c>
      <c r="E111" s="13">
        <v>22361</v>
      </c>
      <c r="F111" s="13">
        <v>22688</v>
      </c>
      <c r="G111" s="13">
        <v>22326</v>
      </c>
      <c r="H111" s="16">
        <v>115325296</v>
      </c>
      <c r="I111" s="19">
        <v>5165.515363253606</v>
      </c>
    </row>
    <row r="112" spans="1:9" ht="12.75">
      <c r="A112" s="5">
        <v>562</v>
      </c>
      <c r="B112" s="5" t="s">
        <v>74</v>
      </c>
      <c r="C112" s="12">
        <v>127</v>
      </c>
      <c r="D112" s="13">
        <v>1286</v>
      </c>
      <c r="E112" s="13">
        <v>1284</v>
      </c>
      <c r="F112" s="13">
        <v>1289</v>
      </c>
      <c r="G112" s="13">
        <v>1286.3333333333333</v>
      </c>
      <c r="H112" s="16">
        <v>12229578</v>
      </c>
      <c r="I112" s="19">
        <v>9507.316403213268</v>
      </c>
    </row>
    <row r="113" spans="3:9" ht="12.75">
      <c r="C113" s="12"/>
      <c r="D113" s="13"/>
      <c r="E113" s="13"/>
      <c r="F113" s="13"/>
      <c r="G113" s="13"/>
      <c r="H113" s="16"/>
      <c r="I113" s="19"/>
    </row>
    <row r="114" spans="1:9" ht="12.75">
      <c r="A114" s="4" t="s">
        <v>113</v>
      </c>
      <c r="C114" s="11">
        <v>378</v>
      </c>
      <c r="D114" s="20">
        <v>15811</v>
      </c>
      <c r="E114" s="20">
        <v>15739</v>
      </c>
      <c r="F114" s="20">
        <v>14948</v>
      </c>
      <c r="G114" s="20">
        <v>15499</v>
      </c>
      <c r="H114" s="14">
        <v>136936231</v>
      </c>
      <c r="I114" s="18">
        <v>8835</v>
      </c>
    </row>
    <row r="115" spans="1:9" ht="12.75">
      <c r="A115" s="5">
        <v>611</v>
      </c>
      <c r="B115" s="5" t="s">
        <v>75</v>
      </c>
      <c r="C115" s="12">
        <v>378</v>
      </c>
      <c r="D115" s="13">
        <v>15811</v>
      </c>
      <c r="E115" s="13">
        <v>15739</v>
      </c>
      <c r="F115" s="13">
        <v>14948</v>
      </c>
      <c r="G115" s="13">
        <v>15499.333333333334</v>
      </c>
      <c r="H115" s="16">
        <v>136936231</v>
      </c>
      <c r="I115" s="19">
        <v>8834.975547335369</v>
      </c>
    </row>
    <row r="116" spans="3:9" ht="12.75">
      <c r="C116" s="12"/>
      <c r="D116" s="13"/>
      <c r="E116" s="13"/>
      <c r="F116" s="13"/>
      <c r="G116" s="13"/>
      <c r="H116" s="16"/>
      <c r="I116" s="19"/>
    </row>
    <row r="117" spans="1:9" ht="12.75">
      <c r="A117" s="4" t="s">
        <v>114</v>
      </c>
      <c r="C117" s="11">
        <v>2770</v>
      </c>
      <c r="D117" s="20">
        <v>67592</v>
      </c>
      <c r="E117" s="20">
        <v>67654</v>
      </c>
      <c r="F117" s="20">
        <v>68068</v>
      </c>
      <c r="G117" s="20">
        <v>67771.33333333333</v>
      </c>
      <c r="H117" s="14">
        <v>537836188</v>
      </c>
      <c r="I117" s="18">
        <v>7936.042594213876</v>
      </c>
    </row>
    <row r="118" spans="1:9" ht="12.75">
      <c r="A118" s="5">
        <v>621</v>
      </c>
      <c r="B118" s="5" t="s">
        <v>76</v>
      </c>
      <c r="C118" s="12">
        <v>1813</v>
      </c>
      <c r="D118" s="13">
        <v>19543</v>
      </c>
      <c r="E118" s="13">
        <v>19525</v>
      </c>
      <c r="F118" s="13">
        <v>19708</v>
      </c>
      <c r="G118" s="13">
        <v>19592</v>
      </c>
      <c r="H118" s="16">
        <v>195260390</v>
      </c>
      <c r="I118" s="19">
        <v>9966.332686810943</v>
      </c>
    </row>
    <row r="119" spans="1:9" ht="12.75">
      <c r="A119" s="5">
        <v>622</v>
      </c>
      <c r="B119" s="5" t="s">
        <v>77</v>
      </c>
      <c r="C119" s="12">
        <v>23</v>
      </c>
      <c r="D119" s="13">
        <v>21379</v>
      </c>
      <c r="E119" s="13">
        <v>21333</v>
      </c>
      <c r="F119" s="13">
        <v>21606</v>
      </c>
      <c r="G119" s="13">
        <v>21439.333333333332</v>
      </c>
      <c r="H119" s="16">
        <v>200307200</v>
      </c>
      <c r="I119" s="19">
        <v>9342.97708262073</v>
      </c>
    </row>
    <row r="120" spans="1:9" ht="12.75">
      <c r="A120" s="5">
        <v>623</v>
      </c>
      <c r="B120" s="5" t="s">
        <v>78</v>
      </c>
      <c r="C120" s="12">
        <v>426</v>
      </c>
      <c r="D120" s="13">
        <v>17161</v>
      </c>
      <c r="E120" s="13">
        <v>17197</v>
      </c>
      <c r="F120" s="13">
        <v>17209</v>
      </c>
      <c r="G120" s="13">
        <v>17189</v>
      </c>
      <c r="H120" s="16">
        <v>98170474</v>
      </c>
      <c r="I120" s="19">
        <v>5711.238233754145</v>
      </c>
    </row>
    <row r="121" spans="1:9" ht="12.75">
      <c r="A121" s="5">
        <v>624</v>
      </c>
      <c r="B121" s="5" t="s">
        <v>79</v>
      </c>
      <c r="C121" s="12">
        <v>508</v>
      </c>
      <c r="D121" s="13">
        <v>9509</v>
      </c>
      <c r="E121" s="13">
        <v>9599</v>
      </c>
      <c r="F121" s="13">
        <v>9545</v>
      </c>
      <c r="G121" s="13">
        <v>9551</v>
      </c>
      <c r="H121" s="16">
        <v>44098124</v>
      </c>
      <c r="I121" s="19">
        <v>4617.121139147734</v>
      </c>
    </row>
    <row r="122" spans="3:9" ht="12.75">
      <c r="C122" s="12"/>
      <c r="D122" s="13"/>
      <c r="E122" s="13"/>
      <c r="F122" s="13"/>
      <c r="G122" s="13"/>
      <c r="H122" s="16"/>
      <c r="I122" s="19"/>
    </row>
    <row r="123" spans="1:9" ht="12.75">
      <c r="A123" s="4" t="s">
        <v>115</v>
      </c>
      <c r="C123" s="11">
        <v>514</v>
      </c>
      <c r="D123" s="20">
        <v>6644</v>
      </c>
      <c r="E123" s="20">
        <v>7449</v>
      </c>
      <c r="F123" s="20">
        <v>8259</v>
      </c>
      <c r="G123" s="20">
        <v>7450.666666666666</v>
      </c>
      <c r="H123" s="14">
        <v>33640947</v>
      </c>
      <c r="I123" s="18">
        <v>4515.159314602721</v>
      </c>
    </row>
    <row r="124" spans="1:9" ht="12.75">
      <c r="A124" s="5">
        <v>711</v>
      </c>
      <c r="B124" s="5" t="s">
        <v>80</v>
      </c>
      <c r="C124" s="12">
        <v>135</v>
      </c>
      <c r="D124" s="13">
        <v>1338</v>
      </c>
      <c r="E124" s="13">
        <v>1460</v>
      </c>
      <c r="F124" s="13">
        <v>1430</v>
      </c>
      <c r="G124" s="13">
        <v>1409.3333333333333</v>
      </c>
      <c r="H124" s="16">
        <v>7144369</v>
      </c>
      <c r="I124" s="19">
        <v>5069.325212866604</v>
      </c>
    </row>
    <row r="125" spans="1:9" ht="12.75">
      <c r="A125" s="5">
        <v>712</v>
      </c>
      <c r="B125" s="5" t="s">
        <v>81</v>
      </c>
      <c r="C125" s="12">
        <v>35</v>
      </c>
      <c r="D125" s="13">
        <v>722</v>
      </c>
      <c r="E125" s="13">
        <v>825</v>
      </c>
      <c r="F125" s="13">
        <v>908</v>
      </c>
      <c r="G125" s="13">
        <v>818.3333333333334</v>
      </c>
      <c r="H125" s="16">
        <v>3659672</v>
      </c>
      <c r="I125" s="19">
        <v>4472.104276985743</v>
      </c>
    </row>
    <row r="126" spans="1:9" ht="12.75">
      <c r="A126" s="5">
        <v>713</v>
      </c>
      <c r="B126" s="5" t="s">
        <v>82</v>
      </c>
      <c r="C126" s="12">
        <v>344</v>
      </c>
      <c r="D126" s="13">
        <v>4584</v>
      </c>
      <c r="E126" s="13">
        <v>5164</v>
      </c>
      <c r="F126" s="13">
        <v>5921</v>
      </c>
      <c r="G126" s="13">
        <v>5223</v>
      </c>
      <c r="H126" s="16">
        <v>22836906</v>
      </c>
      <c r="I126" s="19">
        <v>4372.3733486502015</v>
      </c>
    </row>
    <row r="127" spans="3:9" ht="12.75">
      <c r="C127" s="12"/>
      <c r="D127" s="13"/>
      <c r="E127" s="13"/>
      <c r="F127" s="13"/>
      <c r="G127" s="13"/>
      <c r="H127" s="16"/>
      <c r="I127" s="19"/>
    </row>
    <row r="128" spans="1:9" ht="12.75">
      <c r="A128" s="4" t="s">
        <v>116</v>
      </c>
      <c r="C128" s="11">
        <v>2605</v>
      </c>
      <c r="D128" s="20">
        <v>39569</v>
      </c>
      <c r="E128" s="20">
        <v>41705</v>
      </c>
      <c r="F128" s="20">
        <v>43842</v>
      </c>
      <c r="G128" s="20">
        <v>41705.333333333336</v>
      </c>
      <c r="H128" s="14">
        <v>141110196</v>
      </c>
      <c r="I128" s="18">
        <v>3383.5048115348955</v>
      </c>
    </row>
    <row r="129" spans="1:9" ht="12.75">
      <c r="A129" s="5">
        <v>721</v>
      </c>
      <c r="B129" s="5" t="s">
        <v>83</v>
      </c>
      <c r="C129" s="12">
        <v>211</v>
      </c>
      <c r="D129" s="13">
        <v>3822</v>
      </c>
      <c r="E129" s="13">
        <v>4304</v>
      </c>
      <c r="F129" s="13">
        <v>4766</v>
      </c>
      <c r="G129" s="13">
        <v>4297.333333333333</v>
      </c>
      <c r="H129" s="16">
        <v>21643714</v>
      </c>
      <c r="I129" s="19">
        <v>5036</v>
      </c>
    </row>
    <row r="130" spans="1:9" ht="12.75">
      <c r="A130" s="5">
        <v>722</v>
      </c>
      <c r="B130" s="5" t="s">
        <v>84</v>
      </c>
      <c r="C130" s="12">
        <v>2394</v>
      </c>
      <c r="D130" s="13">
        <v>35747</v>
      </c>
      <c r="E130" s="13">
        <v>37401</v>
      </c>
      <c r="F130" s="13">
        <v>39076</v>
      </c>
      <c r="G130" s="13">
        <v>37408</v>
      </c>
      <c r="H130" s="16">
        <v>119466482</v>
      </c>
      <c r="I130" s="19">
        <v>3193.607837895637</v>
      </c>
    </row>
    <row r="131" spans="3:9" ht="12.75">
      <c r="C131" s="12"/>
      <c r="D131" s="13"/>
      <c r="E131" s="13"/>
      <c r="F131" s="13"/>
      <c r="G131" s="13"/>
      <c r="H131" s="16"/>
      <c r="I131" s="19"/>
    </row>
    <row r="132" spans="1:9" ht="12.75">
      <c r="A132" s="4" t="s">
        <v>117</v>
      </c>
      <c r="C132" s="11">
        <v>3166</v>
      </c>
      <c r="D132" s="20">
        <v>17314</v>
      </c>
      <c r="E132" s="20">
        <v>17457</v>
      </c>
      <c r="F132" s="20">
        <v>17941</v>
      </c>
      <c r="G132" s="20">
        <v>17570.666666666668</v>
      </c>
      <c r="H132" s="14">
        <v>97051413</v>
      </c>
      <c r="I132" s="18">
        <v>5523.490647290939</v>
      </c>
    </row>
    <row r="133" spans="1:9" ht="12.75">
      <c r="A133" s="5">
        <v>811</v>
      </c>
      <c r="B133" s="5" t="s">
        <v>85</v>
      </c>
      <c r="C133" s="12">
        <v>1020</v>
      </c>
      <c r="D133" s="13">
        <v>4126</v>
      </c>
      <c r="E133" s="13">
        <v>4149</v>
      </c>
      <c r="F133" s="13">
        <v>4186</v>
      </c>
      <c r="G133" s="13">
        <v>4153.666666666667</v>
      </c>
      <c r="H133" s="16">
        <v>31370577</v>
      </c>
      <c r="I133" s="19">
        <v>7552.502287135863</v>
      </c>
    </row>
    <row r="134" spans="1:9" ht="12.75">
      <c r="A134" s="5">
        <v>812</v>
      </c>
      <c r="B134" s="5" t="s">
        <v>86</v>
      </c>
      <c r="C134" s="12">
        <v>925</v>
      </c>
      <c r="D134" s="13">
        <v>4915</v>
      </c>
      <c r="E134" s="13">
        <v>4991</v>
      </c>
      <c r="F134" s="13">
        <v>5064</v>
      </c>
      <c r="G134" s="13">
        <v>4990</v>
      </c>
      <c r="H134" s="16">
        <v>23715035</v>
      </c>
      <c r="I134" s="19">
        <v>4752.5120240480965</v>
      </c>
    </row>
    <row r="135" spans="1:9" ht="12.75">
      <c r="A135" s="5">
        <v>813</v>
      </c>
      <c r="B135" s="5" t="s">
        <v>87</v>
      </c>
      <c r="C135" s="12">
        <v>851</v>
      </c>
      <c r="D135" s="13">
        <v>7764</v>
      </c>
      <c r="E135" s="13">
        <v>7799</v>
      </c>
      <c r="F135" s="13">
        <v>8178</v>
      </c>
      <c r="G135" s="13">
        <v>7913.666666666667</v>
      </c>
      <c r="H135" s="16">
        <v>39294315</v>
      </c>
      <c r="I135" s="19">
        <v>4965.37403647698</v>
      </c>
    </row>
    <row r="136" spans="1:9" ht="12.75">
      <c r="A136" s="5">
        <v>814</v>
      </c>
      <c r="B136" s="5" t="s">
        <v>88</v>
      </c>
      <c r="C136" s="12">
        <v>370</v>
      </c>
      <c r="D136" s="13">
        <v>509</v>
      </c>
      <c r="E136" s="13">
        <v>518</v>
      </c>
      <c r="F136" s="13">
        <v>513</v>
      </c>
      <c r="G136" s="13">
        <v>513.3333333333334</v>
      </c>
      <c r="H136" s="16">
        <v>2671486</v>
      </c>
      <c r="I136" s="19">
        <v>5204.193506493506</v>
      </c>
    </row>
    <row r="137" spans="2:9" ht="12.75">
      <c r="B137" s="4"/>
      <c r="C137" s="12"/>
      <c r="D137" s="13"/>
      <c r="E137" s="13"/>
      <c r="F137" s="13"/>
      <c r="G137" s="13"/>
      <c r="H137" s="16"/>
      <c r="I137" s="19"/>
    </row>
    <row r="138" spans="1:9" ht="12.75">
      <c r="A138" s="5">
        <v>999</v>
      </c>
      <c r="B138" s="4" t="s">
        <v>90</v>
      </c>
      <c r="C138" s="11">
        <v>1255</v>
      </c>
      <c r="D138" s="20">
        <v>1978</v>
      </c>
      <c r="E138" s="20">
        <v>2264</v>
      </c>
      <c r="F138" s="20">
        <v>2483</v>
      </c>
      <c r="G138" s="20">
        <v>2242</v>
      </c>
      <c r="H138" s="14">
        <v>18537137</v>
      </c>
      <c r="I138" s="18">
        <v>8269</v>
      </c>
    </row>
    <row r="139" spans="3:9" ht="12.75">
      <c r="C139" s="12"/>
      <c r="D139" s="13"/>
      <c r="E139" s="13"/>
      <c r="F139" s="13"/>
      <c r="G139" s="13"/>
      <c r="H139" s="16"/>
      <c r="I139" s="19"/>
    </row>
    <row r="140" spans="1:9" ht="12.75">
      <c r="A140" s="4" t="s">
        <v>118</v>
      </c>
      <c r="C140" s="11">
        <v>674</v>
      </c>
      <c r="D140" s="20">
        <v>66845</v>
      </c>
      <c r="E140" s="20">
        <v>66916</v>
      </c>
      <c r="F140" s="20">
        <v>66285</v>
      </c>
      <c r="G140" s="20">
        <v>66682</v>
      </c>
      <c r="H140" s="14">
        <v>740806157</v>
      </c>
      <c r="I140" s="18">
        <v>11109.537161452867</v>
      </c>
    </row>
    <row r="141" spans="1:9" ht="12.75">
      <c r="A141" s="5"/>
      <c r="B141" s="4" t="s">
        <v>119</v>
      </c>
      <c r="C141" s="12">
        <v>180</v>
      </c>
      <c r="D141" s="13">
        <v>10160</v>
      </c>
      <c r="E141" s="13">
        <v>10127</v>
      </c>
      <c r="F141" s="13">
        <v>10171</v>
      </c>
      <c r="G141" s="13">
        <v>10152.666666666666</v>
      </c>
      <c r="H141" s="16">
        <v>135416923</v>
      </c>
      <c r="I141" s="19">
        <v>13338.064515069933</v>
      </c>
    </row>
    <row r="142" spans="1:9" ht="12.75">
      <c r="A142" s="5"/>
      <c r="B142" s="4" t="s">
        <v>120</v>
      </c>
      <c r="C142" s="12">
        <v>59</v>
      </c>
      <c r="D142" s="13">
        <v>18528</v>
      </c>
      <c r="E142" s="13">
        <v>18327</v>
      </c>
      <c r="F142" s="13">
        <v>18323</v>
      </c>
      <c r="G142" s="13">
        <v>18392.666666666668</v>
      </c>
      <c r="H142" s="16">
        <v>204241739</v>
      </c>
      <c r="I142" s="19">
        <v>11104.520225452172</v>
      </c>
    </row>
    <row r="143" spans="1:9" ht="12.75">
      <c r="A143" s="5"/>
      <c r="B143" s="4" t="s">
        <v>121</v>
      </c>
      <c r="C143" s="12">
        <v>435</v>
      </c>
      <c r="D143" s="13">
        <v>38157</v>
      </c>
      <c r="E143" s="13">
        <v>38462</v>
      </c>
      <c r="F143" s="13">
        <v>37791</v>
      </c>
      <c r="G143" s="13">
        <v>38136.666666666664</v>
      </c>
      <c r="H143" s="16">
        <v>401147495</v>
      </c>
      <c r="I143" s="19">
        <v>10518.682676339482</v>
      </c>
    </row>
    <row r="144" spans="1:9" s="10" customFormat="1" ht="12.75">
      <c r="A144" s="8"/>
      <c r="B144" s="9"/>
      <c r="C144" s="9"/>
      <c r="D144" s="9"/>
      <c r="E144" s="9"/>
      <c r="F144" s="9"/>
      <c r="G144" s="3"/>
      <c r="H144" s="9"/>
      <c r="I144" s="9"/>
    </row>
    <row r="145" spans="1:9" ht="12.75">
      <c r="A145" s="29" t="s">
        <v>123</v>
      </c>
      <c r="B145" s="29"/>
      <c r="C145" s="29"/>
      <c r="D145" s="29"/>
      <c r="E145" s="29"/>
      <c r="F145" s="29"/>
      <c r="G145" s="29"/>
      <c r="H145" s="29"/>
      <c r="I145" s="29"/>
    </row>
    <row r="146" spans="1:9" ht="12.75">
      <c r="A146" s="27" t="s">
        <v>130</v>
      </c>
      <c r="B146" s="27"/>
      <c r="C146" s="27"/>
      <c r="D146" s="27"/>
      <c r="E146" s="27"/>
      <c r="F146" s="27"/>
      <c r="G146" s="27"/>
      <c r="H146" s="27"/>
      <c r="I146" s="27"/>
    </row>
    <row r="147" spans="1:9" ht="12.75">
      <c r="A147" s="27" t="s">
        <v>122</v>
      </c>
      <c r="B147" s="27"/>
      <c r="C147" s="27"/>
      <c r="D147" s="27"/>
      <c r="E147" s="27"/>
      <c r="F147" s="27"/>
      <c r="G147" s="27"/>
      <c r="H147" s="27"/>
      <c r="I147" s="27"/>
    </row>
    <row r="148" spans="1:9" ht="12.75">
      <c r="A148" s="27" t="s">
        <v>128</v>
      </c>
      <c r="B148" s="27"/>
      <c r="C148" s="27"/>
      <c r="D148" s="27"/>
      <c r="E148" s="27"/>
      <c r="F148" s="27"/>
      <c r="G148" s="27"/>
      <c r="H148" s="27"/>
      <c r="I148" s="27"/>
    </row>
    <row r="152" ht="12.75">
      <c r="B152" s="4"/>
    </row>
    <row r="158" ht="12.75">
      <c r="B158" s="4"/>
    </row>
  </sheetData>
  <sheetProtection/>
  <mergeCells count="6">
    <mergeCell ref="A1:I1"/>
    <mergeCell ref="A2:I2"/>
    <mergeCell ref="A145:I145"/>
    <mergeCell ref="A146:I146"/>
    <mergeCell ref="A147:I147"/>
    <mergeCell ref="A148:I148"/>
  </mergeCells>
  <printOptions horizontalCentered="1"/>
  <pageMargins left="0.25" right="0.25" top="0.5" bottom="0.25" header="0.5" footer="0.5"/>
  <pageSetup fitToHeight="0" fitToWidth="1" horizontalDpi="600" verticalDpi="600" orientation="landscape" scale="94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zoomScalePageLayoutView="0" workbookViewId="0" topLeftCell="A121">
      <selection activeCell="A3" sqref="A1:F16384"/>
    </sheetView>
  </sheetViews>
  <sheetFormatPr defaultColWidth="9.140625" defaultRowHeight="12.75"/>
  <cols>
    <col min="1" max="1" width="5.8515625" style="4" customWidth="1"/>
    <col min="2" max="2" width="48.00390625" style="5" bestFit="1" customWidth="1"/>
    <col min="3" max="3" width="14.00390625" style="5" bestFit="1" customWidth="1"/>
    <col min="4" max="6" width="9.7109375" style="5" bestFit="1" customWidth="1"/>
    <col min="7" max="7" width="16.421875" style="5" bestFit="1" customWidth="1"/>
    <col min="8" max="8" width="17.57421875" style="5" bestFit="1" customWidth="1"/>
    <col min="9" max="9" width="13.00390625" style="5" bestFit="1" customWidth="1"/>
    <col min="10" max="10" width="4.57421875" style="1" customWidth="1"/>
    <col min="11" max="12" width="9.140625" style="1" customWidth="1"/>
    <col min="13" max="13" width="11.8515625" style="1" customWidth="1"/>
    <col min="14" max="16384" width="9.140625" style="1" customWidth="1"/>
  </cols>
  <sheetData>
    <row r="1" spans="1:9" ht="12.75">
      <c r="A1" s="28" t="s">
        <v>98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 t="s">
        <v>135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2"/>
      <c r="B3" s="2"/>
      <c r="C3" s="2"/>
      <c r="D3" s="2"/>
      <c r="E3" s="2"/>
      <c r="F3" s="2"/>
      <c r="G3" s="3"/>
      <c r="H3" s="2"/>
      <c r="I3" s="2"/>
    </row>
    <row r="4" spans="3:9" ht="12.75">
      <c r="C4" s="2" t="s">
        <v>91</v>
      </c>
      <c r="D4" s="2" t="s">
        <v>136</v>
      </c>
      <c r="E4" s="2" t="s">
        <v>137</v>
      </c>
      <c r="F4" s="2" t="s">
        <v>138</v>
      </c>
      <c r="G4" s="2" t="s">
        <v>92</v>
      </c>
      <c r="H4" s="2" t="s">
        <v>93</v>
      </c>
      <c r="I4" s="2" t="s">
        <v>92</v>
      </c>
    </row>
    <row r="5" spans="3:9" ht="12.75">
      <c r="C5" s="2" t="s">
        <v>94</v>
      </c>
      <c r="D5" s="6">
        <v>2002</v>
      </c>
      <c r="E5" s="6">
        <v>2002</v>
      </c>
      <c r="F5" s="6">
        <v>2002</v>
      </c>
      <c r="G5" s="2" t="s">
        <v>95</v>
      </c>
      <c r="H5" s="2" t="s">
        <v>96</v>
      </c>
      <c r="I5" s="2" t="s">
        <v>127</v>
      </c>
    </row>
    <row r="6" spans="3:9" ht="12.75">
      <c r="C6" s="2"/>
      <c r="D6" s="2"/>
      <c r="E6" s="2"/>
      <c r="F6" s="2"/>
      <c r="G6" s="3"/>
      <c r="H6" s="2"/>
      <c r="I6" s="2"/>
    </row>
    <row r="7" spans="1:9" ht="12.75">
      <c r="A7" s="4" t="s">
        <v>99</v>
      </c>
      <c r="B7" s="1"/>
      <c r="C7" s="11">
        <v>34261</v>
      </c>
      <c r="D7" s="20">
        <v>461788</v>
      </c>
      <c r="E7" s="20">
        <v>465005</v>
      </c>
      <c r="F7" s="20">
        <v>476444</v>
      </c>
      <c r="G7" s="20">
        <v>467745.6666666667</v>
      </c>
      <c r="H7" s="14">
        <v>3971293319</v>
      </c>
      <c r="I7" s="15">
        <v>8490.283506635016</v>
      </c>
    </row>
    <row r="8" spans="1:9" ht="12.75">
      <c r="A8" s="4" t="s">
        <v>100</v>
      </c>
      <c r="B8" s="1"/>
      <c r="C8" s="11">
        <v>33586</v>
      </c>
      <c r="D8" s="20">
        <v>407636</v>
      </c>
      <c r="E8" s="20">
        <v>410850</v>
      </c>
      <c r="F8" s="20">
        <v>410553</v>
      </c>
      <c r="G8" s="20">
        <v>409679.6666666667</v>
      </c>
      <c r="H8" s="14">
        <v>3318381646</v>
      </c>
      <c r="I8" s="15">
        <v>8099.942262206488</v>
      </c>
    </row>
    <row r="9" spans="2:9" ht="12.75">
      <c r="B9" s="1"/>
      <c r="C9" s="12"/>
      <c r="D9" s="13"/>
      <c r="E9" s="13"/>
      <c r="F9" s="13"/>
      <c r="G9" s="13"/>
      <c r="H9" s="16"/>
      <c r="I9" s="17"/>
    </row>
    <row r="10" spans="1:9" ht="12.75">
      <c r="A10" s="4" t="s">
        <v>101</v>
      </c>
      <c r="C10" s="11">
        <v>166</v>
      </c>
      <c r="D10" s="20">
        <v>959</v>
      </c>
      <c r="E10" s="20">
        <v>910</v>
      </c>
      <c r="F10" s="20">
        <v>858</v>
      </c>
      <c r="G10" s="20">
        <v>909</v>
      </c>
      <c r="H10" s="14">
        <v>4913362</v>
      </c>
      <c r="I10" s="18">
        <v>5405.238723872387</v>
      </c>
    </row>
    <row r="11" spans="1:9" ht="12.75">
      <c r="A11" s="5">
        <v>111</v>
      </c>
      <c r="B11" s="5" t="s">
        <v>0</v>
      </c>
      <c r="C11" s="12">
        <v>80</v>
      </c>
      <c r="D11" s="13">
        <v>695</v>
      </c>
      <c r="E11" s="13">
        <v>636</v>
      </c>
      <c r="F11" s="13">
        <v>598</v>
      </c>
      <c r="G11" s="13">
        <v>643</v>
      </c>
      <c r="H11" s="16">
        <v>3545217</v>
      </c>
      <c r="I11" s="19">
        <v>5513.556765163297</v>
      </c>
    </row>
    <row r="12" spans="1:9" ht="12.75">
      <c r="A12" s="5">
        <v>112</v>
      </c>
      <c r="B12" s="5" t="s">
        <v>1</v>
      </c>
      <c r="C12" s="12">
        <v>28</v>
      </c>
      <c r="D12" s="13">
        <v>100</v>
      </c>
      <c r="E12" s="13">
        <v>114</v>
      </c>
      <c r="F12" s="13">
        <v>109</v>
      </c>
      <c r="G12" s="13">
        <v>107.66666666666667</v>
      </c>
      <c r="H12" s="16">
        <v>456252</v>
      </c>
      <c r="I12" s="19">
        <v>4237.6346749226</v>
      </c>
    </row>
    <row r="13" spans="1:9" ht="12.75">
      <c r="A13" s="5">
        <v>113</v>
      </c>
      <c r="B13" s="5" t="s">
        <v>2</v>
      </c>
      <c r="C13" s="12">
        <v>5</v>
      </c>
      <c r="D13" s="13">
        <v>4</v>
      </c>
      <c r="E13" s="13">
        <v>4</v>
      </c>
      <c r="F13" s="13">
        <v>4</v>
      </c>
      <c r="G13" s="13">
        <v>4</v>
      </c>
      <c r="H13" s="16">
        <v>13140</v>
      </c>
      <c r="I13" s="19">
        <v>3285</v>
      </c>
    </row>
    <row r="14" spans="1:9" ht="12.75">
      <c r="A14" s="5">
        <v>114</v>
      </c>
      <c r="B14" s="5" t="s">
        <v>3</v>
      </c>
      <c r="C14" s="12">
        <v>31</v>
      </c>
      <c r="D14" s="13">
        <v>91</v>
      </c>
      <c r="E14" s="13">
        <v>83</v>
      </c>
      <c r="F14" s="13">
        <v>70</v>
      </c>
      <c r="G14" s="13">
        <v>81.33333333333333</v>
      </c>
      <c r="H14" s="16">
        <v>687447</v>
      </c>
      <c r="I14" s="19">
        <v>8452.217213114754</v>
      </c>
    </row>
    <row r="15" spans="1:9" ht="12.75">
      <c r="A15" s="5">
        <v>115</v>
      </c>
      <c r="B15" s="5" t="s">
        <v>4</v>
      </c>
      <c r="C15" s="12">
        <v>22</v>
      </c>
      <c r="D15" s="13">
        <v>69</v>
      </c>
      <c r="E15" s="13">
        <v>73</v>
      </c>
      <c r="F15" s="13">
        <v>77</v>
      </c>
      <c r="G15" s="13">
        <v>73</v>
      </c>
      <c r="H15" s="16">
        <v>211306</v>
      </c>
      <c r="I15" s="19">
        <v>2894.6027397260273</v>
      </c>
    </row>
    <row r="16" spans="3:9" ht="12.75">
      <c r="C16" s="12"/>
      <c r="D16" s="13"/>
      <c r="E16" s="13"/>
      <c r="F16" s="13"/>
      <c r="G16" s="13"/>
      <c r="H16" s="16"/>
      <c r="I16" s="19"/>
    </row>
    <row r="17" spans="1:9" ht="12.75">
      <c r="A17" s="4" t="s">
        <v>102</v>
      </c>
      <c r="C17" s="11">
        <v>21</v>
      </c>
      <c r="D17" s="20">
        <v>244</v>
      </c>
      <c r="E17" s="20">
        <v>243</v>
      </c>
      <c r="F17" s="20">
        <v>243</v>
      </c>
      <c r="G17" s="20">
        <v>243.33333333333334</v>
      </c>
      <c r="H17" s="14">
        <v>2862383</v>
      </c>
      <c r="I17" s="18">
        <v>11763.217808219177</v>
      </c>
    </row>
    <row r="18" spans="1:9" ht="12.75">
      <c r="A18" s="5">
        <v>211</v>
      </c>
      <c r="B18" s="5" t="s">
        <v>5</v>
      </c>
      <c r="C18" s="12">
        <v>1</v>
      </c>
      <c r="D18" s="13">
        <v>0</v>
      </c>
      <c r="E18" s="13">
        <v>0</v>
      </c>
      <c r="F18" s="13">
        <v>1</v>
      </c>
      <c r="G18" s="13">
        <v>0</v>
      </c>
      <c r="H18" s="16">
        <v>15000</v>
      </c>
      <c r="I18" s="19">
        <v>0</v>
      </c>
    </row>
    <row r="19" spans="1:9" ht="12.75">
      <c r="A19" s="5">
        <v>212</v>
      </c>
      <c r="B19" s="5" t="s">
        <v>6</v>
      </c>
      <c r="C19" s="12">
        <v>19</v>
      </c>
      <c r="D19" s="13">
        <v>228</v>
      </c>
      <c r="E19" s="13">
        <v>229</v>
      </c>
      <c r="F19" s="13">
        <v>230</v>
      </c>
      <c r="G19" s="13">
        <v>229</v>
      </c>
      <c r="H19" s="16">
        <v>2644333</v>
      </c>
      <c r="I19" s="19">
        <v>11547.305676855894</v>
      </c>
    </row>
    <row r="20" spans="1:9" ht="12.75">
      <c r="A20" s="5">
        <v>213</v>
      </c>
      <c r="B20" s="5" t="s">
        <v>7</v>
      </c>
      <c r="C20" s="12">
        <v>1</v>
      </c>
      <c r="D20" s="13">
        <v>16</v>
      </c>
      <c r="E20" s="13">
        <v>14</v>
      </c>
      <c r="F20" s="13">
        <v>12</v>
      </c>
      <c r="G20" s="13">
        <v>14</v>
      </c>
      <c r="H20" s="16">
        <v>203050</v>
      </c>
      <c r="I20" s="19">
        <v>14503.57142857143</v>
      </c>
    </row>
    <row r="21" spans="3:9" ht="12.75">
      <c r="C21" s="12"/>
      <c r="D21" s="13"/>
      <c r="E21" s="13"/>
      <c r="F21" s="13"/>
      <c r="G21" s="13"/>
      <c r="H21" s="16"/>
      <c r="I21" s="19"/>
    </row>
    <row r="22" spans="1:9" ht="12.75">
      <c r="A22" s="4" t="s">
        <v>8</v>
      </c>
      <c r="C22" s="11">
        <v>32</v>
      </c>
      <c r="D22" s="20">
        <v>1202</v>
      </c>
      <c r="E22" s="20">
        <v>1193</v>
      </c>
      <c r="F22" s="20">
        <v>1181</v>
      </c>
      <c r="G22" s="20">
        <v>1192</v>
      </c>
      <c r="H22" s="14">
        <v>19316370</v>
      </c>
      <c r="I22" s="14">
        <v>16205</v>
      </c>
    </row>
    <row r="23" spans="1:9" ht="12.75">
      <c r="A23" s="5">
        <v>221</v>
      </c>
      <c r="B23" s="5" t="s">
        <v>8</v>
      </c>
      <c r="C23" s="12">
        <v>32</v>
      </c>
      <c r="D23" s="13">
        <v>1202</v>
      </c>
      <c r="E23" s="13">
        <v>1193</v>
      </c>
      <c r="F23" s="13">
        <v>1181</v>
      </c>
      <c r="G23" s="13">
        <v>1192</v>
      </c>
      <c r="H23" s="16">
        <v>19316370</v>
      </c>
      <c r="I23" s="19">
        <v>16205</v>
      </c>
    </row>
    <row r="24" spans="3:9" ht="12.75">
      <c r="C24" s="12"/>
      <c r="D24" s="13"/>
      <c r="E24" s="13"/>
      <c r="F24" s="13"/>
      <c r="G24" s="13"/>
      <c r="H24" s="16"/>
      <c r="I24" s="19"/>
    </row>
    <row r="25" spans="1:9" ht="12.75">
      <c r="A25" s="4" t="s">
        <v>97</v>
      </c>
      <c r="B25" s="4"/>
      <c r="C25" s="11">
        <v>3597</v>
      </c>
      <c r="D25" s="20">
        <v>20210</v>
      </c>
      <c r="E25" s="20">
        <v>20407</v>
      </c>
      <c r="F25" s="20">
        <v>20337</v>
      </c>
      <c r="G25" s="20">
        <v>20317.666666666668</v>
      </c>
      <c r="H25" s="14">
        <v>205762128</v>
      </c>
      <c r="I25" s="18">
        <v>10127.251882598066</v>
      </c>
    </row>
    <row r="26" spans="1:9" ht="12.75">
      <c r="A26" s="5">
        <v>236</v>
      </c>
      <c r="B26" s="5" t="s">
        <v>9</v>
      </c>
      <c r="C26" s="12">
        <v>1052</v>
      </c>
      <c r="D26" s="13">
        <v>5133</v>
      </c>
      <c r="E26" s="13">
        <v>5187</v>
      </c>
      <c r="F26" s="13">
        <v>5128</v>
      </c>
      <c r="G26" s="13">
        <v>5149.333333333333</v>
      </c>
      <c r="H26" s="16">
        <v>49950239</v>
      </c>
      <c r="I26" s="19">
        <v>9700.331240290006</v>
      </c>
    </row>
    <row r="27" spans="1:9" ht="12.75">
      <c r="A27" s="5">
        <v>237</v>
      </c>
      <c r="B27" s="5" t="s">
        <v>10</v>
      </c>
      <c r="C27" s="12">
        <v>193</v>
      </c>
      <c r="D27" s="13">
        <v>2094</v>
      </c>
      <c r="E27" s="13">
        <v>2111</v>
      </c>
      <c r="F27" s="13">
        <v>2180</v>
      </c>
      <c r="G27" s="13">
        <v>2128</v>
      </c>
      <c r="H27" s="16">
        <v>27983777</v>
      </c>
      <c r="I27" s="19">
        <v>13150.271146616542</v>
      </c>
    </row>
    <row r="28" spans="1:9" ht="12.75">
      <c r="A28" s="5">
        <v>238</v>
      </c>
      <c r="B28" s="5" t="s">
        <v>11</v>
      </c>
      <c r="C28" s="12">
        <v>2352</v>
      </c>
      <c r="D28" s="13">
        <v>12983</v>
      </c>
      <c r="E28" s="13">
        <v>13109</v>
      </c>
      <c r="F28" s="13">
        <v>13029</v>
      </c>
      <c r="G28" s="13">
        <v>13040.333333333334</v>
      </c>
      <c r="H28" s="16">
        <v>127828112</v>
      </c>
      <c r="I28" s="19">
        <v>9802.518749520717</v>
      </c>
    </row>
    <row r="29" spans="3:9" ht="12.75">
      <c r="C29" s="12"/>
      <c r="D29" s="13"/>
      <c r="E29" s="13"/>
      <c r="F29" s="13"/>
      <c r="G29" s="13"/>
      <c r="H29" s="16"/>
      <c r="I29" s="19"/>
    </row>
    <row r="30" spans="1:9" ht="12.75">
      <c r="A30" s="4" t="s">
        <v>103</v>
      </c>
      <c r="C30" s="11">
        <v>2444</v>
      </c>
      <c r="D30" s="20">
        <v>58587</v>
      </c>
      <c r="E30" s="20">
        <v>61873</v>
      </c>
      <c r="F30" s="20">
        <v>62004</v>
      </c>
      <c r="G30" s="20">
        <v>60821.333333333336</v>
      </c>
      <c r="H30" s="14">
        <v>570497169</v>
      </c>
      <c r="I30" s="18">
        <v>9379.885933663627</v>
      </c>
    </row>
    <row r="31" spans="1:9" ht="12.75">
      <c r="A31" s="5">
        <v>311</v>
      </c>
      <c r="B31" s="5" t="s">
        <v>12</v>
      </c>
      <c r="C31" s="12">
        <v>185</v>
      </c>
      <c r="D31" s="13">
        <v>3204</v>
      </c>
      <c r="E31" s="13">
        <v>3163</v>
      </c>
      <c r="F31" s="13">
        <v>3148</v>
      </c>
      <c r="G31" s="13">
        <v>3171.6666666666665</v>
      </c>
      <c r="H31" s="16">
        <v>20061608</v>
      </c>
      <c r="I31" s="19">
        <v>6325.257383079349</v>
      </c>
    </row>
    <row r="32" spans="1:9" ht="12.75">
      <c r="A32" s="5">
        <v>312</v>
      </c>
      <c r="B32" s="5" t="s">
        <v>13</v>
      </c>
      <c r="C32" s="12">
        <v>18</v>
      </c>
      <c r="D32" s="13">
        <v>707</v>
      </c>
      <c r="E32" s="13">
        <v>701</v>
      </c>
      <c r="F32" s="13">
        <v>678</v>
      </c>
      <c r="G32" s="13">
        <v>695.3333333333334</v>
      </c>
      <c r="H32" s="16">
        <v>6925317</v>
      </c>
      <c r="I32" s="19">
        <v>9959.708053691274</v>
      </c>
    </row>
    <row r="33" spans="1:9" ht="12.75">
      <c r="A33" s="5">
        <v>313</v>
      </c>
      <c r="B33" s="5" t="s">
        <v>14</v>
      </c>
      <c r="C33" s="12">
        <v>90</v>
      </c>
      <c r="D33" s="13">
        <v>3885</v>
      </c>
      <c r="E33" s="13">
        <v>4506</v>
      </c>
      <c r="F33" s="13">
        <v>4514</v>
      </c>
      <c r="G33" s="13">
        <v>4301.666666666667</v>
      </c>
      <c r="H33" s="16">
        <v>35250681</v>
      </c>
      <c r="I33" s="19">
        <v>8194.656567222006</v>
      </c>
    </row>
    <row r="34" spans="1:9" ht="12.75">
      <c r="A34" s="5">
        <v>314</v>
      </c>
      <c r="B34" s="5" t="s">
        <v>15</v>
      </c>
      <c r="C34" s="12">
        <v>62</v>
      </c>
      <c r="D34" s="13">
        <v>1090</v>
      </c>
      <c r="E34" s="13">
        <v>1163</v>
      </c>
      <c r="F34" s="13">
        <v>1148</v>
      </c>
      <c r="G34" s="13">
        <v>1133.6666666666667</v>
      </c>
      <c r="H34" s="16">
        <v>7474002</v>
      </c>
      <c r="I34" s="19">
        <v>6592.768597471331</v>
      </c>
    </row>
    <row r="35" spans="1:9" ht="12.75">
      <c r="A35" s="5">
        <v>315</v>
      </c>
      <c r="B35" s="5" t="s">
        <v>16</v>
      </c>
      <c r="C35" s="12">
        <v>20</v>
      </c>
      <c r="D35" s="13">
        <v>239</v>
      </c>
      <c r="E35" s="13">
        <v>223</v>
      </c>
      <c r="F35" s="13">
        <v>227</v>
      </c>
      <c r="G35" s="13">
        <v>229.66666666666666</v>
      </c>
      <c r="H35" s="16">
        <v>1123828</v>
      </c>
      <c r="I35" s="19">
        <v>4893.300435413643</v>
      </c>
    </row>
    <row r="36" spans="1:9" ht="12.75">
      <c r="A36" s="5">
        <v>316</v>
      </c>
      <c r="B36" s="5" t="s">
        <v>17</v>
      </c>
      <c r="C36" s="12">
        <v>13</v>
      </c>
      <c r="D36" s="13">
        <v>179</v>
      </c>
      <c r="E36" s="13">
        <v>342</v>
      </c>
      <c r="F36" s="13">
        <v>256</v>
      </c>
      <c r="G36" s="13">
        <v>259</v>
      </c>
      <c r="H36" s="16">
        <v>1565298</v>
      </c>
      <c r="I36" s="19">
        <v>6043.621621621622</v>
      </c>
    </row>
    <row r="37" spans="1:9" ht="12.75">
      <c r="A37" s="5">
        <v>321</v>
      </c>
      <c r="B37" s="5" t="s">
        <v>18</v>
      </c>
      <c r="C37" s="12">
        <v>51</v>
      </c>
      <c r="D37" s="13">
        <v>918</v>
      </c>
      <c r="E37" s="13">
        <v>866</v>
      </c>
      <c r="F37" s="13">
        <v>861</v>
      </c>
      <c r="G37" s="13">
        <v>881.6666666666666</v>
      </c>
      <c r="H37" s="16">
        <v>6814495</v>
      </c>
      <c r="I37" s="19">
        <v>7729.105860113422</v>
      </c>
    </row>
    <row r="38" spans="1:9" ht="12.75">
      <c r="A38" s="5">
        <v>322</v>
      </c>
      <c r="B38" s="5" t="s">
        <v>19</v>
      </c>
      <c r="C38" s="12">
        <v>47</v>
      </c>
      <c r="D38" s="13">
        <v>1442</v>
      </c>
      <c r="E38" s="13">
        <v>1658</v>
      </c>
      <c r="F38" s="13">
        <v>1669</v>
      </c>
      <c r="G38" s="13">
        <v>1589.6666666666667</v>
      </c>
      <c r="H38" s="16">
        <v>13992914</v>
      </c>
      <c r="I38" s="19">
        <v>8802.420213881316</v>
      </c>
    </row>
    <row r="39" spans="1:9" ht="12.75">
      <c r="A39" s="5">
        <v>323</v>
      </c>
      <c r="B39" s="5" t="s">
        <v>20</v>
      </c>
      <c r="C39" s="12">
        <v>189</v>
      </c>
      <c r="D39" s="13">
        <v>2546</v>
      </c>
      <c r="E39" s="13">
        <v>2592</v>
      </c>
      <c r="F39" s="13">
        <v>2635</v>
      </c>
      <c r="G39" s="13">
        <v>2591</v>
      </c>
      <c r="H39" s="16">
        <v>23372686</v>
      </c>
      <c r="I39" s="19">
        <v>9020.720185256658</v>
      </c>
    </row>
    <row r="40" spans="1:9" ht="12.75">
      <c r="A40" s="5">
        <v>324</v>
      </c>
      <c r="B40" s="5" t="s">
        <v>21</v>
      </c>
      <c r="C40" s="12">
        <v>3</v>
      </c>
      <c r="D40" s="13">
        <v>34</v>
      </c>
      <c r="E40" s="13">
        <v>29</v>
      </c>
      <c r="F40" s="13">
        <v>27</v>
      </c>
      <c r="G40" s="13">
        <v>30</v>
      </c>
      <c r="H40" s="16">
        <v>459783</v>
      </c>
      <c r="I40" s="19">
        <v>15326.1</v>
      </c>
    </row>
    <row r="41" spans="1:9" ht="12.75">
      <c r="A41" s="5">
        <v>325</v>
      </c>
      <c r="B41" s="5" t="s">
        <v>22</v>
      </c>
      <c r="C41" s="12">
        <v>81</v>
      </c>
      <c r="D41" s="13">
        <v>3468</v>
      </c>
      <c r="E41" s="13">
        <v>3530</v>
      </c>
      <c r="F41" s="13">
        <v>3612</v>
      </c>
      <c r="G41" s="13">
        <v>3536.6666666666665</v>
      </c>
      <c r="H41" s="16">
        <v>59700034</v>
      </c>
      <c r="I41" s="19">
        <v>16880.31121583412</v>
      </c>
    </row>
    <row r="42" spans="1:9" ht="12.75">
      <c r="A42" s="5">
        <v>326</v>
      </c>
      <c r="B42" s="5" t="s">
        <v>23</v>
      </c>
      <c r="C42" s="12">
        <v>80</v>
      </c>
      <c r="D42" s="13">
        <v>3055</v>
      </c>
      <c r="E42" s="13">
        <v>3133</v>
      </c>
      <c r="F42" s="13">
        <v>3145</v>
      </c>
      <c r="G42" s="13">
        <v>3111</v>
      </c>
      <c r="H42" s="16">
        <v>30008235</v>
      </c>
      <c r="I42" s="19">
        <v>9645.848601735775</v>
      </c>
    </row>
    <row r="43" spans="1:9" ht="12.75">
      <c r="A43" s="5">
        <v>327</v>
      </c>
      <c r="B43" s="5" t="s">
        <v>24</v>
      </c>
      <c r="C43" s="12">
        <v>61</v>
      </c>
      <c r="D43" s="13">
        <v>843</v>
      </c>
      <c r="E43" s="13">
        <v>890</v>
      </c>
      <c r="F43" s="13">
        <v>886</v>
      </c>
      <c r="G43" s="13">
        <v>873</v>
      </c>
      <c r="H43" s="16">
        <v>9262860</v>
      </c>
      <c r="I43" s="19">
        <v>10610.378006872852</v>
      </c>
    </row>
    <row r="44" spans="1:9" ht="12.75">
      <c r="A44" s="5">
        <v>331</v>
      </c>
      <c r="B44" s="5" t="s">
        <v>25</v>
      </c>
      <c r="C44" s="12">
        <v>90</v>
      </c>
      <c r="D44" s="13">
        <v>1708</v>
      </c>
      <c r="E44" s="13">
        <v>1918</v>
      </c>
      <c r="F44" s="13">
        <v>1929</v>
      </c>
      <c r="G44" s="13">
        <v>1851.6666666666667</v>
      </c>
      <c r="H44" s="16">
        <v>19348434</v>
      </c>
      <c r="I44" s="19">
        <v>10449.199279927992</v>
      </c>
    </row>
    <row r="45" spans="1:9" ht="12.75">
      <c r="A45" s="5">
        <v>332</v>
      </c>
      <c r="B45" s="5" t="s">
        <v>26</v>
      </c>
      <c r="C45" s="12">
        <v>381</v>
      </c>
      <c r="D45" s="13">
        <v>8101</v>
      </c>
      <c r="E45" s="13">
        <v>8670</v>
      </c>
      <c r="F45" s="13">
        <v>8753</v>
      </c>
      <c r="G45" s="13">
        <v>8508</v>
      </c>
      <c r="H45" s="16">
        <v>73619778</v>
      </c>
      <c r="I45" s="19">
        <v>8653.00634696756</v>
      </c>
    </row>
    <row r="46" spans="1:9" ht="12.75">
      <c r="A46" s="5">
        <v>333</v>
      </c>
      <c r="B46" s="5" t="s">
        <v>27</v>
      </c>
      <c r="C46" s="12">
        <v>201</v>
      </c>
      <c r="D46" s="13">
        <v>2502</v>
      </c>
      <c r="E46" s="13">
        <v>2501</v>
      </c>
      <c r="F46" s="13">
        <v>2516</v>
      </c>
      <c r="G46" s="13">
        <v>2506.3333333333335</v>
      </c>
      <c r="H46" s="16">
        <v>25641602</v>
      </c>
      <c r="I46" s="19">
        <v>10230.722968479851</v>
      </c>
    </row>
    <row r="47" spans="1:9" ht="12.75">
      <c r="A47" s="5">
        <v>334</v>
      </c>
      <c r="B47" s="5" t="s">
        <v>28</v>
      </c>
      <c r="C47" s="12">
        <v>101</v>
      </c>
      <c r="D47" s="13">
        <v>5303</v>
      </c>
      <c r="E47" s="13">
        <v>5302</v>
      </c>
      <c r="F47" s="13">
        <v>5223</v>
      </c>
      <c r="G47" s="13">
        <v>5276</v>
      </c>
      <c r="H47" s="16">
        <v>62184402</v>
      </c>
      <c r="I47" s="19">
        <v>11786.27786201668</v>
      </c>
    </row>
    <row r="48" spans="1:9" ht="12.75">
      <c r="A48" s="5">
        <v>335</v>
      </c>
      <c r="B48" s="5" t="s">
        <v>29</v>
      </c>
      <c r="C48" s="12">
        <v>51</v>
      </c>
      <c r="D48" s="13">
        <v>2689</v>
      </c>
      <c r="E48" s="13">
        <v>2810</v>
      </c>
      <c r="F48" s="13">
        <v>2794</v>
      </c>
      <c r="G48" s="13">
        <v>2764.3333333333335</v>
      </c>
      <c r="H48" s="16">
        <v>27765381</v>
      </c>
      <c r="I48" s="19">
        <v>10044.150850114554</v>
      </c>
    </row>
    <row r="49" spans="1:9" ht="12.75">
      <c r="A49" s="5">
        <v>336</v>
      </c>
      <c r="B49" s="5" t="s">
        <v>30</v>
      </c>
      <c r="C49" s="12">
        <v>63</v>
      </c>
      <c r="D49" s="13">
        <v>3779</v>
      </c>
      <c r="E49" s="13">
        <v>3787</v>
      </c>
      <c r="F49" s="13">
        <v>3759</v>
      </c>
      <c r="G49" s="13">
        <v>3775</v>
      </c>
      <c r="H49" s="16">
        <v>36554197</v>
      </c>
      <c r="I49" s="19">
        <v>9683.230993377483</v>
      </c>
    </row>
    <row r="50" spans="1:9" ht="12.75">
      <c r="A50" s="5">
        <v>337</v>
      </c>
      <c r="B50" s="5" t="s">
        <v>31</v>
      </c>
      <c r="C50" s="12">
        <v>80</v>
      </c>
      <c r="D50" s="13">
        <v>1855</v>
      </c>
      <c r="E50" s="13">
        <v>1862</v>
      </c>
      <c r="F50" s="13">
        <v>1833</v>
      </c>
      <c r="G50" s="13">
        <v>1850</v>
      </c>
      <c r="H50" s="16">
        <v>14142685</v>
      </c>
      <c r="I50" s="19">
        <v>7644.6945945945945</v>
      </c>
    </row>
    <row r="51" spans="1:9" ht="12.75">
      <c r="A51" s="5">
        <v>339</v>
      </c>
      <c r="B51" s="5" t="s">
        <v>32</v>
      </c>
      <c r="C51" s="12">
        <v>577</v>
      </c>
      <c r="D51" s="13">
        <v>11040</v>
      </c>
      <c r="E51" s="13">
        <v>12227</v>
      </c>
      <c r="F51" s="13">
        <v>12391</v>
      </c>
      <c r="G51" s="13">
        <v>11886</v>
      </c>
      <c r="H51" s="16">
        <v>95228949</v>
      </c>
      <c r="I51" s="19">
        <v>8011.858404846037</v>
      </c>
    </row>
    <row r="52" spans="3:9" ht="12.75">
      <c r="C52" s="12"/>
      <c r="D52" s="13"/>
      <c r="E52" s="13"/>
      <c r="F52" s="13"/>
      <c r="G52" s="13"/>
      <c r="H52" s="16"/>
      <c r="I52" s="19"/>
    </row>
    <row r="53" spans="1:9" ht="12.75">
      <c r="A53" s="4" t="s">
        <v>104</v>
      </c>
      <c r="C53" s="11">
        <v>2820</v>
      </c>
      <c r="D53" s="20">
        <v>16403</v>
      </c>
      <c r="E53" s="20">
        <v>16393</v>
      </c>
      <c r="F53" s="20">
        <v>16295</v>
      </c>
      <c r="G53" s="20">
        <v>16363.666666666666</v>
      </c>
      <c r="H53" s="14">
        <v>188205747</v>
      </c>
      <c r="I53" s="18">
        <v>11501.44101770182</v>
      </c>
    </row>
    <row r="54" spans="1:9" ht="12.75">
      <c r="A54" s="5">
        <v>423</v>
      </c>
      <c r="B54" s="5" t="s">
        <v>33</v>
      </c>
      <c r="C54" s="12">
        <v>1096</v>
      </c>
      <c r="D54" s="13">
        <v>8920</v>
      </c>
      <c r="E54" s="13">
        <v>8953</v>
      </c>
      <c r="F54" s="13">
        <v>8907</v>
      </c>
      <c r="G54" s="13">
        <v>8926.666666666666</v>
      </c>
      <c r="H54" s="16">
        <v>95058022</v>
      </c>
      <c r="I54" s="19">
        <v>10648.770201643018</v>
      </c>
    </row>
    <row r="55" spans="1:9" ht="12.75">
      <c r="A55" s="5">
        <v>424</v>
      </c>
      <c r="B55" s="5" t="s">
        <v>34</v>
      </c>
      <c r="C55" s="12">
        <v>574</v>
      </c>
      <c r="D55" s="13">
        <v>5115</v>
      </c>
      <c r="E55" s="13">
        <v>5091</v>
      </c>
      <c r="F55" s="13">
        <v>5093</v>
      </c>
      <c r="G55" s="13">
        <v>5099.666666666667</v>
      </c>
      <c r="H55" s="16">
        <v>57900177</v>
      </c>
      <c r="I55" s="19">
        <v>11353.717955421922</v>
      </c>
    </row>
    <row r="56" spans="1:9" ht="12.75">
      <c r="A56" s="5">
        <v>425</v>
      </c>
      <c r="B56" s="5" t="s">
        <v>35</v>
      </c>
      <c r="C56" s="12">
        <v>1150</v>
      </c>
      <c r="D56" s="13">
        <v>2368</v>
      </c>
      <c r="E56" s="13">
        <v>2349</v>
      </c>
      <c r="F56" s="13">
        <v>2295</v>
      </c>
      <c r="G56" s="13">
        <v>2337.3333333333335</v>
      </c>
      <c r="H56" s="16">
        <v>35247548</v>
      </c>
      <c r="I56" s="19">
        <v>15080.240159726183</v>
      </c>
    </row>
    <row r="57" spans="3:9" ht="12.75">
      <c r="C57" s="12"/>
      <c r="D57" s="13"/>
      <c r="E57" s="13"/>
      <c r="F57" s="13"/>
      <c r="G57" s="13"/>
      <c r="H57" s="16"/>
      <c r="I57" s="19"/>
    </row>
    <row r="58" spans="1:9" ht="12.75">
      <c r="A58" s="4" t="s">
        <v>105</v>
      </c>
      <c r="C58" s="11">
        <v>4136</v>
      </c>
      <c r="D58" s="20">
        <v>52661</v>
      </c>
      <c r="E58" s="20">
        <v>52770</v>
      </c>
      <c r="F58" s="20">
        <v>53172</v>
      </c>
      <c r="G58" s="20">
        <v>52867.666666666664</v>
      </c>
      <c r="H58" s="14">
        <v>303622279</v>
      </c>
      <c r="I58" s="18">
        <v>5743.061839939976</v>
      </c>
    </row>
    <row r="59" spans="1:9" ht="12.75">
      <c r="A59" s="5">
        <v>441</v>
      </c>
      <c r="B59" s="5" t="s">
        <v>36</v>
      </c>
      <c r="C59" s="12">
        <v>425</v>
      </c>
      <c r="D59" s="13">
        <v>5821</v>
      </c>
      <c r="E59" s="13">
        <v>5882</v>
      </c>
      <c r="F59" s="13">
        <v>5911</v>
      </c>
      <c r="G59" s="13">
        <v>5871.333333333333</v>
      </c>
      <c r="H59" s="16">
        <v>54416027</v>
      </c>
      <c r="I59" s="19">
        <v>9268.086805949813</v>
      </c>
    </row>
    <row r="60" spans="1:9" ht="12.75">
      <c r="A60" s="5">
        <v>442</v>
      </c>
      <c r="B60" s="5" t="s">
        <v>37</v>
      </c>
      <c r="C60" s="12">
        <v>206</v>
      </c>
      <c r="D60" s="13">
        <v>1573</v>
      </c>
      <c r="E60" s="13">
        <v>1597</v>
      </c>
      <c r="F60" s="13">
        <v>1589</v>
      </c>
      <c r="G60" s="13">
        <v>1586.3333333333333</v>
      </c>
      <c r="H60" s="16">
        <v>10185950</v>
      </c>
      <c r="I60" s="19">
        <v>6421.065349863417</v>
      </c>
    </row>
    <row r="61" spans="1:9" ht="12.75">
      <c r="A61" s="5">
        <v>443</v>
      </c>
      <c r="B61" s="5" t="s">
        <v>38</v>
      </c>
      <c r="C61" s="12">
        <v>209</v>
      </c>
      <c r="D61" s="13">
        <v>1311</v>
      </c>
      <c r="E61" s="13">
        <v>1309</v>
      </c>
      <c r="F61" s="13">
        <v>1271</v>
      </c>
      <c r="G61" s="13">
        <v>1297</v>
      </c>
      <c r="H61" s="16">
        <v>10531096</v>
      </c>
      <c r="I61" s="19">
        <v>8119.580570547417</v>
      </c>
    </row>
    <row r="62" spans="1:9" ht="12.75">
      <c r="A62" s="5">
        <v>444</v>
      </c>
      <c r="B62" s="5" t="s">
        <v>39</v>
      </c>
      <c r="C62" s="12">
        <v>228</v>
      </c>
      <c r="D62" s="13">
        <v>3783</v>
      </c>
      <c r="E62" s="13">
        <v>3663</v>
      </c>
      <c r="F62" s="13">
        <v>3776</v>
      </c>
      <c r="G62" s="13">
        <v>3740.6666666666665</v>
      </c>
      <c r="H62" s="16">
        <v>25285047</v>
      </c>
      <c r="I62" s="19">
        <v>6759.502851541615</v>
      </c>
    </row>
    <row r="63" spans="1:9" ht="12.75">
      <c r="A63" s="5">
        <v>445</v>
      </c>
      <c r="B63" s="5" t="s">
        <v>40</v>
      </c>
      <c r="C63" s="12">
        <v>715</v>
      </c>
      <c r="D63" s="13">
        <v>9495</v>
      </c>
      <c r="E63" s="13">
        <v>9477</v>
      </c>
      <c r="F63" s="13">
        <v>9404</v>
      </c>
      <c r="G63" s="13">
        <v>9458.666666666666</v>
      </c>
      <c r="H63" s="16">
        <v>44198402</v>
      </c>
      <c r="I63" s="19">
        <v>4672.794121793065</v>
      </c>
    </row>
    <row r="64" spans="1:9" ht="12.75">
      <c r="A64" s="5">
        <v>446</v>
      </c>
      <c r="B64" s="5" t="s">
        <v>41</v>
      </c>
      <c r="C64" s="12">
        <v>295</v>
      </c>
      <c r="D64" s="13">
        <v>5572</v>
      </c>
      <c r="E64" s="13">
        <v>5583</v>
      </c>
      <c r="F64" s="13">
        <v>5644</v>
      </c>
      <c r="G64" s="13">
        <v>5599.666666666667</v>
      </c>
      <c r="H64" s="16">
        <v>37644912</v>
      </c>
      <c r="I64" s="19">
        <v>6722.705875349723</v>
      </c>
    </row>
    <row r="65" spans="1:9" ht="12.75">
      <c r="A65" s="5">
        <v>447</v>
      </c>
      <c r="B65" s="5" t="s">
        <v>42</v>
      </c>
      <c r="C65" s="12">
        <v>287</v>
      </c>
      <c r="D65" s="13">
        <v>1913</v>
      </c>
      <c r="E65" s="13">
        <v>1897</v>
      </c>
      <c r="F65" s="13">
        <v>1893</v>
      </c>
      <c r="G65" s="13">
        <v>1901</v>
      </c>
      <c r="H65" s="16">
        <v>8837646</v>
      </c>
      <c r="I65" s="19">
        <v>4648.945817990531</v>
      </c>
    </row>
    <row r="66" spans="1:9" ht="12.75">
      <c r="A66" s="5">
        <v>448</v>
      </c>
      <c r="B66" s="5" t="s">
        <v>43</v>
      </c>
      <c r="C66" s="12">
        <v>558</v>
      </c>
      <c r="D66" s="13">
        <v>5381</v>
      </c>
      <c r="E66" s="13">
        <v>5488</v>
      </c>
      <c r="F66" s="13">
        <v>5368</v>
      </c>
      <c r="G66" s="13">
        <v>5412.333333333333</v>
      </c>
      <c r="H66" s="16">
        <v>23724321</v>
      </c>
      <c r="I66" s="19">
        <v>4383.381351234834</v>
      </c>
    </row>
    <row r="67" spans="1:9" ht="12.75">
      <c r="A67" s="5">
        <v>451</v>
      </c>
      <c r="B67" s="5" t="s">
        <v>44</v>
      </c>
      <c r="C67" s="12">
        <v>280</v>
      </c>
      <c r="D67" s="13">
        <v>1972</v>
      </c>
      <c r="E67" s="13">
        <v>1999</v>
      </c>
      <c r="F67" s="13">
        <v>2049</v>
      </c>
      <c r="G67" s="13">
        <v>2006.6666666666667</v>
      </c>
      <c r="H67" s="16">
        <v>9549483</v>
      </c>
      <c r="I67" s="19">
        <v>4758.878571428571</v>
      </c>
    </row>
    <row r="68" spans="1:9" ht="12.75">
      <c r="A68" s="5">
        <v>452</v>
      </c>
      <c r="B68" s="5" t="s">
        <v>45</v>
      </c>
      <c r="C68" s="12">
        <v>172</v>
      </c>
      <c r="D68" s="13">
        <v>10867</v>
      </c>
      <c r="E68" s="13">
        <v>10944</v>
      </c>
      <c r="F68" s="13">
        <v>11068</v>
      </c>
      <c r="G68" s="13">
        <v>10959.666666666666</v>
      </c>
      <c r="H68" s="16">
        <v>51626064</v>
      </c>
      <c r="I68" s="19">
        <v>4710.550564189909</v>
      </c>
    </row>
    <row r="69" spans="1:9" ht="12.75">
      <c r="A69" s="5">
        <v>453</v>
      </c>
      <c r="B69" s="5" t="s">
        <v>46</v>
      </c>
      <c r="C69" s="12">
        <v>538</v>
      </c>
      <c r="D69" s="13">
        <v>3242</v>
      </c>
      <c r="E69" s="13">
        <v>3249</v>
      </c>
      <c r="F69" s="13">
        <v>3274</v>
      </c>
      <c r="G69" s="13">
        <v>3255</v>
      </c>
      <c r="H69" s="16">
        <v>14559378</v>
      </c>
      <c r="I69" s="19">
        <v>4472.9271889400925</v>
      </c>
    </row>
    <row r="70" spans="1:9" ht="12.75">
      <c r="A70" s="5">
        <v>454</v>
      </c>
      <c r="B70" s="5" t="s">
        <v>47</v>
      </c>
      <c r="C70" s="12">
        <v>223</v>
      </c>
      <c r="D70" s="13">
        <v>1731</v>
      </c>
      <c r="E70" s="13">
        <v>1682</v>
      </c>
      <c r="F70" s="13">
        <v>1925</v>
      </c>
      <c r="G70" s="13">
        <v>1779.3333333333333</v>
      </c>
      <c r="H70" s="16">
        <v>13063953</v>
      </c>
      <c r="I70" s="19">
        <v>7342.049269389285</v>
      </c>
    </row>
    <row r="71" spans="3:9" ht="12.75">
      <c r="C71" s="12"/>
      <c r="D71" s="13"/>
      <c r="E71" s="13"/>
      <c r="F71" s="13"/>
      <c r="G71" s="13"/>
      <c r="H71" s="16"/>
      <c r="I71" s="19"/>
    </row>
    <row r="72" spans="1:9" ht="12.75">
      <c r="A72" s="7" t="s">
        <v>106</v>
      </c>
      <c r="B72" s="7"/>
      <c r="C72" s="11">
        <v>695</v>
      </c>
      <c r="D72" s="20">
        <v>8980</v>
      </c>
      <c r="E72" s="20">
        <v>8992</v>
      </c>
      <c r="F72" s="20">
        <v>9631</v>
      </c>
      <c r="G72" s="20">
        <v>9201</v>
      </c>
      <c r="H72" s="14">
        <v>69011218</v>
      </c>
      <c r="I72" s="18">
        <v>7500.404086512335</v>
      </c>
    </row>
    <row r="73" spans="1:9" ht="12.75">
      <c r="A73" s="5">
        <v>481</v>
      </c>
      <c r="B73" s="5" t="s">
        <v>48</v>
      </c>
      <c r="C73" s="12">
        <v>25</v>
      </c>
      <c r="D73" s="13">
        <v>562</v>
      </c>
      <c r="E73" s="13">
        <v>555</v>
      </c>
      <c r="F73" s="13">
        <v>556</v>
      </c>
      <c r="G73" s="13">
        <v>557.6666666666666</v>
      </c>
      <c r="H73" s="16">
        <v>4743985</v>
      </c>
      <c r="I73" s="19">
        <v>8506.846981470413</v>
      </c>
    </row>
    <row r="74" spans="1:9" ht="12.75">
      <c r="A74" s="5">
        <v>483</v>
      </c>
      <c r="B74" s="5" t="s">
        <v>49</v>
      </c>
      <c r="C74" s="12">
        <v>7</v>
      </c>
      <c r="D74" s="13">
        <v>242</v>
      </c>
      <c r="E74" s="13">
        <v>243</v>
      </c>
      <c r="F74" s="13">
        <v>209</v>
      </c>
      <c r="G74" s="13">
        <v>231.33333333333334</v>
      </c>
      <c r="H74" s="16">
        <v>1504469</v>
      </c>
      <c r="I74" s="19">
        <v>6503.468299711815</v>
      </c>
    </row>
    <row r="75" spans="1:9" ht="12.75">
      <c r="A75" s="5">
        <v>484</v>
      </c>
      <c r="B75" s="5" t="s">
        <v>50</v>
      </c>
      <c r="C75" s="12">
        <v>322</v>
      </c>
      <c r="D75" s="13">
        <v>2593</v>
      </c>
      <c r="E75" s="13">
        <v>2607</v>
      </c>
      <c r="F75" s="13">
        <v>2574</v>
      </c>
      <c r="G75" s="13">
        <v>2591.3333333333335</v>
      </c>
      <c r="H75" s="16">
        <v>23737088</v>
      </c>
      <c r="I75" s="19">
        <v>9160.183174684846</v>
      </c>
    </row>
    <row r="76" spans="1:9" ht="12.75">
      <c r="A76" s="5">
        <v>485</v>
      </c>
      <c r="B76" s="5" t="s">
        <v>51</v>
      </c>
      <c r="C76" s="12">
        <v>102</v>
      </c>
      <c r="D76" s="13">
        <v>1536</v>
      </c>
      <c r="E76" s="13">
        <v>1463</v>
      </c>
      <c r="F76" s="13">
        <v>2254</v>
      </c>
      <c r="G76" s="13">
        <v>1751</v>
      </c>
      <c r="H76" s="16">
        <v>7616626</v>
      </c>
      <c r="I76" s="19">
        <v>4349.872073101085</v>
      </c>
    </row>
    <row r="77" spans="1:9" ht="12.75">
      <c r="A77" s="5">
        <v>486</v>
      </c>
      <c r="B77" s="5" t="s">
        <v>52</v>
      </c>
      <c r="C77" s="12">
        <v>3</v>
      </c>
      <c r="D77" s="13">
        <v>33</v>
      </c>
      <c r="E77" s="13">
        <v>33</v>
      </c>
      <c r="F77" s="13">
        <v>33</v>
      </c>
      <c r="G77" s="13">
        <v>33</v>
      </c>
      <c r="H77" s="16">
        <v>396753</v>
      </c>
      <c r="I77" s="19">
        <v>12022.818181818182</v>
      </c>
    </row>
    <row r="78" spans="1:9" ht="12.75">
      <c r="A78" s="5">
        <v>487</v>
      </c>
      <c r="B78" s="5" t="s">
        <v>53</v>
      </c>
      <c r="C78" s="12">
        <v>38</v>
      </c>
      <c r="D78" s="13">
        <v>382</v>
      </c>
      <c r="E78" s="13">
        <v>390</v>
      </c>
      <c r="F78" s="13">
        <v>374</v>
      </c>
      <c r="G78" s="13">
        <v>382</v>
      </c>
      <c r="H78" s="16">
        <v>1769074</v>
      </c>
      <c r="I78" s="19">
        <v>4631.0837696335075</v>
      </c>
    </row>
    <row r="79" spans="1:9" ht="12.75">
      <c r="A79" s="5">
        <v>488</v>
      </c>
      <c r="B79" s="5" t="s">
        <v>54</v>
      </c>
      <c r="C79" s="12">
        <v>125</v>
      </c>
      <c r="D79" s="13">
        <v>831</v>
      </c>
      <c r="E79" s="13">
        <v>918</v>
      </c>
      <c r="F79" s="13">
        <v>868</v>
      </c>
      <c r="G79" s="13">
        <v>872.3333333333334</v>
      </c>
      <c r="H79" s="16">
        <v>7727770</v>
      </c>
      <c r="I79" s="19">
        <v>8858.735192969049</v>
      </c>
    </row>
    <row r="80" spans="1:9" ht="12.75">
      <c r="A80" s="5">
        <v>492</v>
      </c>
      <c r="B80" s="5" t="s">
        <v>55</v>
      </c>
      <c r="C80" s="12">
        <v>46</v>
      </c>
      <c r="D80" s="13">
        <v>1690</v>
      </c>
      <c r="E80" s="13">
        <v>1677</v>
      </c>
      <c r="F80" s="13">
        <v>1667</v>
      </c>
      <c r="G80" s="13">
        <v>1678</v>
      </c>
      <c r="H80" s="16">
        <v>13077326</v>
      </c>
      <c r="I80" s="19">
        <v>7793.400476758045</v>
      </c>
    </row>
    <row r="81" spans="1:9" ht="12.75">
      <c r="A81" s="5">
        <v>493</v>
      </c>
      <c r="B81" s="5" t="s">
        <v>56</v>
      </c>
      <c r="C81" s="12">
        <v>27</v>
      </c>
      <c r="D81" s="13">
        <v>1111</v>
      </c>
      <c r="E81" s="13">
        <v>1106</v>
      </c>
      <c r="F81" s="13">
        <v>1096</v>
      </c>
      <c r="G81" s="13">
        <v>1104.3333333333333</v>
      </c>
      <c r="H81" s="16">
        <v>8438127</v>
      </c>
      <c r="I81" s="19">
        <v>7640.92393600966</v>
      </c>
    </row>
    <row r="82" spans="3:9" ht="12.75">
      <c r="C82" s="12"/>
      <c r="D82" s="13"/>
      <c r="E82" s="13"/>
      <c r="F82" s="13"/>
      <c r="G82" s="13"/>
      <c r="H82" s="16"/>
      <c r="I82" s="19"/>
    </row>
    <row r="83" spans="1:9" ht="12.75">
      <c r="A83" s="4" t="s">
        <v>107</v>
      </c>
      <c r="C83" s="11">
        <v>617</v>
      </c>
      <c r="D83" s="20">
        <v>11182</v>
      </c>
      <c r="E83" s="20">
        <v>11172</v>
      </c>
      <c r="F83" s="20">
        <v>11076</v>
      </c>
      <c r="G83" s="20">
        <v>11143.333333333334</v>
      </c>
      <c r="H83" s="14">
        <v>134697173</v>
      </c>
      <c r="I83" s="18">
        <v>12087.69126533054</v>
      </c>
    </row>
    <row r="84" spans="1:9" ht="12.75">
      <c r="A84" s="5">
        <v>511</v>
      </c>
      <c r="B84" s="5" t="s">
        <v>57</v>
      </c>
      <c r="C84" s="12">
        <v>257</v>
      </c>
      <c r="D84" s="13">
        <v>3375</v>
      </c>
      <c r="E84" s="13">
        <v>3394</v>
      </c>
      <c r="F84" s="13">
        <v>3382</v>
      </c>
      <c r="G84" s="13">
        <v>3383.6666666666665</v>
      </c>
      <c r="H84" s="16">
        <v>39231633</v>
      </c>
      <c r="I84" s="19">
        <v>11594.41424490198</v>
      </c>
    </row>
    <row r="85" spans="1:9" ht="12.75">
      <c r="A85" s="5">
        <v>512</v>
      </c>
      <c r="B85" s="5" t="s">
        <v>58</v>
      </c>
      <c r="C85" s="12">
        <v>56</v>
      </c>
      <c r="D85" s="13">
        <v>715</v>
      </c>
      <c r="E85" s="13">
        <v>694</v>
      </c>
      <c r="F85" s="13">
        <v>652</v>
      </c>
      <c r="G85" s="13">
        <v>687</v>
      </c>
      <c r="H85" s="16">
        <v>3117734</v>
      </c>
      <c r="I85" s="19">
        <v>4538.186317321689</v>
      </c>
    </row>
    <row r="86" spans="1:9" ht="12.75">
      <c r="A86" s="5">
        <v>515</v>
      </c>
      <c r="B86" s="5" t="s">
        <v>59</v>
      </c>
      <c r="C86" s="12">
        <v>28</v>
      </c>
      <c r="D86" s="13">
        <v>758</v>
      </c>
      <c r="E86" s="13">
        <v>767</v>
      </c>
      <c r="F86" s="13">
        <v>741</v>
      </c>
      <c r="G86" s="13">
        <v>755.3333333333334</v>
      </c>
      <c r="H86" s="16">
        <v>9248860</v>
      </c>
      <c r="I86" s="19">
        <v>12244.739629302736</v>
      </c>
    </row>
    <row r="87" spans="1:9" ht="12.75">
      <c r="A87" s="5">
        <v>516</v>
      </c>
      <c r="B87" s="5" t="s">
        <v>60</v>
      </c>
      <c r="C87" s="12">
        <v>11</v>
      </c>
      <c r="D87" s="13">
        <v>28</v>
      </c>
      <c r="E87" s="13">
        <v>26</v>
      </c>
      <c r="F87" s="13">
        <v>27</v>
      </c>
      <c r="G87" s="13">
        <v>27</v>
      </c>
      <c r="H87" s="16">
        <v>185345</v>
      </c>
      <c r="I87" s="19">
        <v>6864.62962962963</v>
      </c>
    </row>
    <row r="88" spans="1:9" ht="12.75">
      <c r="A88" s="5">
        <v>517</v>
      </c>
      <c r="B88" s="5" t="s">
        <v>61</v>
      </c>
      <c r="C88" s="12">
        <v>118</v>
      </c>
      <c r="D88" s="13">
        <v>2940</v>
      </c>
      <c r="E88" s="13">
        <v>2933</v>
      </c>
      <c r="F88" s="13">
        <v>2911</v>
      </c>
      <c r="G88" s="13">
        <v>2928</v>
      </c>
      <c r="H88" s="16">
        <v>39329972</v>
      </c>
      <c r="I88" s="19">
        <v>13432.367486338799</v>
      </c>
    </row>
    <row r="89" spans="1:9" ht="12.75">
      <c r="A89" s="5">
        <v>518</v>
      </c>
      <c r="B89" s="5" t="s">
        <v>62</v>
      </c>
      <c r="C89" s="12">
        <v>102</v>
      </c>
      <c r="D89" s="13">
        <v>2776</v>
      </c>
      <c r="E89" s="13">
        <v>2787</v>
      </c>
      <c r="F89" s="13">
        <v>2777</v>
      </c>
      <c r="G89" s="13">
        <v>2780</v>
      </c>
      <c r="H89" s="16">
        <v>40503449</v>
      </c>
      <c r="I89" s="19">
        <v>14569.585971223021</v>
      </c>
    </row>
    <row r="90" spans="1:9" ht="12.75">
      <c r="A90" s="5">
        <v>519</v>
      </c>
      <c r="B90" s="5" t="s">
        <v>89</v>
      </c>
      <c r="C90" s="12">
        <v>45</v>
      </c>
      <c r="D90" s="13">
        <v>590</v>
      </c>
      <c r="E90" s="13">
        <v>571</v>
      </c>
      <c r="F90" s="13">
        <v>586</v>
      </c>
      <c r="G90" s="13">
        <v>582.3333333333334</v>
      </c>
      <c r="H90" s="16">
        <v>3080180</v>
      </c>
      <c r="I90" s="19">
        <v>5289.37607326846</v>
      </c>
    </row>
    <row r="91" spans="3:9" ht="12.75">
      <c r="C91" s="12"/>
      <c r="D91" s="13"/>
      <c r="E91" s="13"/>
      <c r="F91" s="13"/>
      <c r="G91" s="13"/>
      <c r="H91" s="16"/>
      <c r="I91" s="19"/>
    </row>
    <row r="92" spans="1:9" ht="12.75">
      <c r="A92" s="4" t="s">
        <v>108</v>
      </c>
      <c r="C92" s="11">
        <v>1487</v>
      </c>
      <c r="D92" s="20">
        <v>25018</v>
      </c>
      <c r="E92" s="20">
        <v>24976</v>
      </c>
      <c r="F92" s="20">
        <v>25005</v>
      </c>
      <c r="G92" s="20">
        <v>24999.666666666668</v>
      </c>
      <c r="H92" s="14">
        <v>299898279</v>
      </c>
      <c r="I92" s="18">
        <v>11996.091107881437</v>
      </c>
    </row>
    <row r="93" spans="1:9" ht="12.75">
      <c r="A93" s="5">
        <v>521</v>
      </c>
      <c r="B93" s="5" t="s">
        <v>63</v>
      </c>
      <c r="C93" s="12">
        <v>0</v>
      </c>
      <c r="D93" s="13">
        <v>0</v>
      </c>
      <c r="E93" s="13">
        <v>0</v>
      </c>
      <c r="F93" s="13">
        <v>0</v>
      </c>
      <c r="G93" s="13">
        <v>0</v>
      </c>
      <c r="H93" s="16">
        <v>0</v>
      </c>
      <c r="I93" s="19">
        <v>0</v>
      </c>
    </row>
    <row r="94" spans="1:9" ht="12.75">
      <c r="A94" s="5">
        <v>522</v>
      </c>
      <c r="B94" s="5" t="s">
        <v>64</v>
      </c>
      <c r="C94" s="12">
        <v>633</v>
      </c>
      <c r="D94" s="13">
        <v>11950</v>
      </c>
      <c r="E94" s="13">
        <v>11952</v>
      </c>
      <c r="F94" s="13">
        <v>11991</v>
      </c>
      <c r="G94" s="13">
        <v>11964.333333333334</v>
      </c>
      <c r="H94" s="16">
        <v>132500533</v>
      </c>
      <c r="I94" s="19">
        <v>11074.62733680662</v>
      </c>
    </row>
    <row r="95" spans="1:9" ht="12.75">
      <c r="A95" s="5">
        <v>523</v>
      </c>
      <c r="B95" s="5" t="s">
        <v>65</v>
      </c>
      <c r="C95" s="12">
        <v>205</v>
      </c>
      <c r="D95" s="13">
        <v>3727</v>
      </c>
      <c r="E95" s="13">
        <v>3612</v>
      </c>
      <c r="F95" s="13">
        <v>3591</v>
      </c>
      <c r="G95" s="13">
        <v>3643.3333333333335</v>
      </c>
      <c r="H95" s="16">
        <v>56525861</v>
      </c>
      <c r="I95" s="19">
        <v>15514.874931381519</v>
      </c>
    </row>
    <row r="96" spans="1:9" ht="12.75">
      <c r="A96" s="5">
        <v>524</v>
      </c>
      <c r="B96" s="5" t="s">
        <v>66</v>
      </c>
      <c r="C96" s="12">
        <v>633</v>
      </c>
      <c r="D96" s="13">
        <v>9273</v>
      </c>
      <c r="E96" s="13">
        <v>9346</v>
      </c>
      <c r="F96" s="13">
        <v>9352</v>
      </c>
      <c r="G96" s="13">
        <v>9323.666666666666</v>
      </c>
      <c r="H96" s="16">
        <v>109799332</v>
      </c>
      <c r="I96" s="19">
        <v>11776.4111401094</v>
      </c>
    </row>
    <row r="97" spans="1:9" ht="12.75">
      <c r="A97" s="5">
        <v>525</v>
      </c>
      <c r="B97" s="5" t="s">
        <v>67</v>
      </c>
      <c r="C97" s="12">
        <v>16</v>
      </c>
      <c r="D97" s="13">
        <v>68</v>
      </c>
      <c r="E97" s="13">
        <v>66</v>
      </c>
      <c r="F97" s="13">
        <v>71</v>
      </c>
      <c r="G97" s="13">
        <v>68.33333333333333</v>
      </c>
      <c r="H97" s="16">
        <v>1072553</v>
      </c>
      <c r="I97" s="19">
        <v>15695.89756097561</v>
      </c>
    </row>
    <row r="98" spans="3:9" ht="12.75">
      <c r="C98" s="12"/>
      <c r="D98" s="13"/>
      <c r="E98" s="13"/>
      <c r="F98" s="13"/>
      <c r="G98" s="13"/>
      <c r="H98" s="16"/>
      <c r="I98" s="19"/>
    </row>
    <row r="99" spans="1:9" ht="12.75">
      <c r="A99" s="4" t="s">
        <v>109</v>
      </c>
      <c r="C99" s="11">
        <v>1028</v>
      </c>
      <c r="D99" s="20">
        <v>6299</v>
      </c>
      <c r="E99" s="20">
        <v>6311</v>
      </c>
      <c r="F99" s="20">
        <v>6212</v>
      </c>
      <c r="G99" s="20">
        <v>6274</v>
      </c>
      <c r="H99" s="14">
        <v>47318744</v>
      </c>
      <c r="I99" s="18">
        <v>7542.037615556263</v>
      </c>
    </row>
    <row r="100" spans="1:9" ht="12.75">
      <c r="A100" s="5">
        <v>531</v>
      </c>
      <c r="B100" s="5" t="s">
        <v>68</v>
      </c>
      <c r="C100" s="12">
        <v>773</v>
      </c>
      <c r="D100" s="13">
        <v>4049</v>
      </c>
      <c r="E100" s="13">
        <v>4062</v>
      </c>
      <c r="F100" s="13">
        <v>4028</v>
      </c>
      <c r="G100" s="13">
        <v>4046.3333333333335</v>
      </c>
      <c r="H100" s="16">
        <v>33339480</v>
      </c>
      <c r="I100" s="19">
        <v>8239.429936568085</v>
      </c>
    </row>
    <row r="101" spans="1:9" ht="12.75">
      <c r="A101" s="5">
        <v>532</v>
      </c>
      <c r="B101" s="5" t="s">
        <v>69</v>
      </c>
      <c r="C101" s="12">
        <v>252</v>
      </c>
      <c r="D101" s="13">
        <v>2219</v>
      </c>
      <c r="E101" s="13">
        <v>2217</v>
      </c>
      <c r="F101" s="13">
        <v>2152</v>
      </c>
      <c r="G101" s="13">
        <v>2196</v>
      </c>
      <c r="H101" s="16">
        <v>13380068</v>
      </c>
      <c r="I101" s="19">
        <v>6092.927140255009</v>
      </c>
    </row>
    <row r="102" spans="1:9" ht="12.75">
      <c r="A102" s="5">
        <v>533</v>
      </c>
      <c r="B102" s="5" t="s">
        <v>70</v>
      </c>
      <c r="C102" s="12">
        <v>3</v>
      </c>
      <c r="D102" s="13">
        <v>31</v>
      </c>
      <c r="E102" s="13">
        <v>32</v>
      </c>
      <c r="F102" s="13">
        <v>32</v>
      </c>
      <c r="G102" s="13">
        <v>31.666666666666668</v>
      </c>
      <c r="H102" s="16">
        <v>599196</v>
      </c>
      <c r="I102" s="19">
        <v>18921.97894736842</v>
      </c>
    </row>
    <row r="103" spans="3:9" ht="12.75">
      <c r="C103" s="12"/>
      <c r="D103" s="13"/>
      <c r="E103" s="13"/>
      <c r="F103" s="13"/>
      <c r="G103" s="13"/>
      <c r="H103" s="16"/>
      <c r="I103" s="19"/>
    </row>
    <row r="104" spans="1:9" ht="12.75">
      <c r="A104" s="4" t="s">
        <v>110</v>
      </c>
      <c r="C104" s="11">
        <v>3539</v>
      </c>
      <c r="D104" s="20">
        <v>18737</v>
      </c>
      <c r="E104" s="20">
        <v>18658</v>
      </c>
      <c r="F104" s="20">
        <v>18758</v>
      </c>
      <c r="G104" s="20">
        <v>18717.666666666668</v>
      </c>
      <c r="H104" s="14">
        <v>224841731</v>
      </c>
      <c r="I104" s="18">
        <v>12012.273484942923</v>
      </c>
    </row>
    <row r="105" spans="1:9" ht="12.75">
      <c r="A105" s="5">
        <v>541</v>
      </c>
      <c r="B105" s="5" t="s">
        <v>71</v>
      </c>
      <c r="C105" s="12">
        <v>3539</v>
      </c>
      <c r="D105" s="13">
        <v>18737</v>
      </c>
      <c r="E105" s="13">
        <v>18658</v>
      </c>
      <c r="F105" s="13">
        <v>18758</v>
      </c>
      <c r="G105" s="13">
        <v>18717.666666666668</v>
      </c>
      <c r="H105" s="16">
        <v>224841731</v>
      </c>
      <c r="I105" s="19">
        <v>12012.273484942923</v>
      </c>
    </row>
    <row r="106" spans="3:9" ht="12.75">
      <c r="C106" s="12"/>
      <c r="D106" s="13"/>
      <c r="E106" s="13"/>
      <c r="F106" s="13"/>
      <c r="G106" s="13"/>
      <c r="H106" s="16"/>
      <c r="I106" s="16"/>
    </row>
    <row r="107" spans="1:9" ht="12.75">
      <c r="A107" s="4" t="s">
        <v>111</v>
      </c>
      <c r="C107" s="11">
        <v>109</v>
      </c>
      <c r="D107" s="20">
        <v>6485</v>
      </c>
      <c r="E107" s="20">
        <v>6458</v>
      </c>
      <c r="F107" s="20">
        <v>6430</v>
      </c>
      <c r="G107" s="20">
        <v>6457.666666666667</v>
      </c>
      <c r="H107" s="14">
        <v>87433632</v>
      </c>
      <c r="I107" s="18">
        <v>13539.508387962627</v>
      </c>
    </row>
    <row r="108" spans="1:9" ht="12.75">
      <c r="A108" s="5">
        <v>551</v>
      </c>
      <c r="B108" s="5" t="s">
        <v>72</v>
      </c>
      <c r="C108" s="12">
        <v>109</v>
      </c>
      <c r="D108" s="13">
        <v>6485</v>
      </c>
      <c r="E108" s="13">
        <v>6458</v>
      </c>
      <c r="F108" s="13">
        <v>6430</v>
      </c>
      <c r="G108" s="13">
        <v>6457.666666666667</v>
      </c>
      <c r="H108" s="16">
        <v>87433632</v>
      </c>
      <c r="I108" s="19">
        <v>13539.508387962627</v>
      </c>
    </row>
    <row r="109" spans="3:9" ht="12.75">
      <c r="C109" s="12"/>
      <c r="D109" s="13"/>
      <c r="E109" s="13"/>
      <c r="F109" s="13"/>
      <c r="G109" s="13"/>
      <c r="H109" s="16"/>
      <c r="I109" s="19"/>
    </row>
    <row r="110" spans="1:9" ht="12.75">
      <c r="A110" s="4" t="s">
        <v>112</v>
      </c>
      <c r="C110" s="11">
        <v>2030</v>
      </c>
      <c r="D110" s="20">
        <v>23533</v>
      </c>
      <c r="E110" s="20">
        <v>23949</v>
      </c>
      <c r="F110" s="20">
        <v>24269</v>
      </c>
      <c r="G110" s="20">
        <v>23917</v>
      </c>
      <c r="H110" s="14">
        <v>132975137</v>
      </c>
      <c r="I110" s="18">
        <v>5559.858552494042</v>
      </c>
    </row>
    <row r="111" spans="1:9" ht="12.75">
      <c r="A111" s="5">
        <v>561</v>
      </c>
      <c r="B111" s="5" t="s">
        <v>73</v>
      </c>
      <c r="C111" s="12">
        <v>1908</v>
      </c>
      <c r="D111" s="13">
        <v>22268</v>
      </c>
      <c r="E111" s="13">
        <v>22641</v>
      </c>
      <c r="F111" s="13">
        <v>23016</v>
      </c>
      <c r="G111" s="13">
        <v>22641.666666666668</v>
      </c>
      <c r="H111" s="16">
        <v>120383229</v>
      </c>
      <c r="I111" s="19">
        <v>5316.889024659551</v>
      </c>
    </row>
    <row r="112" spans="1:9" ht="12.75">
      <c r="A112" s="5">
        <v>562</v>
      </c>
      <c r="B112" s="5" t="s">
        <v>74</v>
      </c>
      <c r="C112" s="12">
        <v>122</v>
      </c>
      <c r="D112" s="13">
        <v>1265</v>
      </c>
      <c r="E112" s="13">
        <v>1308</v>
      </c>
      <c r="F112" s="13">
        <v>1253</v>
      </c>
      <c r="G112" s="13">
        <v>1275.3333333333333</v>
      </c>
      <c r="H112" s="16">
        <v>12591908</v>
      </c>
      <c r="I112" s="19">
        <v>9873.424986931523</v>
      </c>
    </row>
    <row r="113" spans="3:9" ht="12.75">
      <c r="C113" s="12"/>
      <c r="D113" s="13"/>
      <c r="E113" s="13"/>
      <c r="F113" s="13"/>
      <c r="G113" s="13"/>
      <c r="H113" s="16"/>
      <c r="I113" s="19"/>
    </row>
    <row r="114" spans="1:9" ht="12.75">
      <c r="A114" s="4" t="s">
        <v>113</v>
      </c>
      <c r="C114" s="11">
        <v>382</v>
      </c>
      <c r="D114" s="20">
        <v>14847</v>
      </c>
      <c r="E114" s="20">
        <v>14586</v>
      </c>
      <c r="F114" s="20">
        <v>15845</v>
      </c>
      <c r="G114" s="20">
        <v>15092.666666666666</v>
      </c>
      <c r="H114" s="14">
        <v>138545497</v>
      </c>
      <c r="I114" s="18">
        <v>9179.656588188525</v>
      </c>
    </row>
    <row r="115" spans="1:9" ht="12.75">
      <c r="A115" s="5">
        <v>611</v>
      </c>
      <c r="B115" s="5" t="s">
        <v>75</v>
      </c>
      <c r="C115" s="12">
        <v>382</v>
      </c>
      <c r="D115" s="13">
        <v>14847</v>
      </c>
      <c r="E115" s="13">
        <v>14586</v>
      </c>
      <c r="F115" s="13">
        <v>15845</v>
      </c>
      <c r="G115" s="13">
        <v>15092.666666666666</v>
      </c>
      <c r="H115" s="16">
        <v>138545497</v>
      </c>
      <c r="I115" s="19">
        <v>9179.656588188525</v>
      </c>
    </row>
    <row r="116" spans="3:9" ht="12.75">
      <c r="C116" s="12"/>
      <c r="D116" s="13"/>
      <c r="E116" s="13"/>
      <c r="F116" s="13"/>
      <c r="G116" s="13"/>
      <c r="H116" s="16"/>
      <c r="I116" s="19"/>
    </row>
    <row r="117" spans="1:9" ht="12.75">
      <c r="A117" s="4" t="s">
        <v>114</v>
      </c>
      <c r="C117" s="11">
        <v>2782</v>
      </c>
      <c r="D117" s="20">
        <v>68015</v>
      </c>
      <c r="E117" s="20">
        <v>68056</v>
      </c>
      <c r="F117" s="20">
        <v>68487</v>
      </c>
      <c r="G117" s="20">
        <v>68186</v>
      </c>
      <c r="H117" s="14">
        <v>567710878</v>
      </c>
      <c r="I117" s="18">
        <v>8325.915554512656</v>
      </c>
    </row>
    <row r="118" spans="1:9" ht="12.75">
      <c r="A118" s="5">
        <v>621</v>
      </c>
      <c r="B118" s="5" t="s">
        <v>76</v>
      </c>
      <c r="C118" s="12">
        <v>1818</v>
      </c>
      <c r="D118" s="13">
        <v>19602</v>
      </c>
      <c r="E118" s="13">
        <v>19677</v>
      </c>
      <c r="F118" s="13">
        <v>19706</v>
      </c>
      <c r="G118" s="13">
        <v>19661.666666666668</v>
      </c>
      <c r="H118" s="16">
        <v>203167216</v>
      </c>
      <c r="I118" s="19">
        <v>10333.163482241247</v>
      </c>
    </row>
    <row r="119" spans="1:9" ht="12.75">
      <c r="A119" s="5">
        <v>622</v>
      </c>
      <c r="B119" s="5" t="s">
        <v>77</v>
      </c>
      <c r="C119" s="12">
        <v>23</v>
      </c>
      <c r="D119" s="13">
        <v>21987</v>
      </c>
      <c r="E119" s="13">
        <v>22013</v>
      </c>
      <c r="F119" s="13">
        <v>22012</v>
      </c>
      <c r="G119" s="13">
        <v>22004</v>
      </c>
      <c r="H119" s="16">
        <v>217538455</v>
      </c>
      <c r="I119" s="19">
        <v>9886.314079258316</v>
      </c>
    </row>
    <row r="120" spans="1:9" ht="12.75">
      <c r="A120" s="5">
        <v>623</v>
      </c>
      <c r="B120" s="5" t="s">
        <v>78</v>
      </c>
      <c r="C120" s="12">
        <v>426</v>
      </c>
      <c r="D120" s="13">
        <v>17168</v>
      </c>
      <c r="E120" s="13">
        <v>17147</v>
      </c>
      <c r="F120" s="13">
        <v>17166</v>
      </c>
      <c r="G120" s="13">
        <v>17160.333333333332</v>
      </c>
      <c r="H120" s="16">
        <v>101217821</v>
      </c>
      <c r="I120" s="19">
        <v>5898.359841494921</v>
      </c>
    </row>
    <row r="121" spans="1:9" ht="12.75">
      <c r="A121" s="5">
        <v>624</v>
      </c>
      <c r="B121" s="5" t="s">
        <v>79</v>
      </c>
      <c r="C121" s="12">
        <v>515</v>
      </c>
      <c r="D121" s="13">
        <v>9258</v>
      </c>
      <c r="E121" s="13">
        <v>9219</v>
      </c>
      <c r="F121" s="13">
        <v>9603</v>
      </c>
      <c r="G121" s="13">
        <v>9360</v>
      </c>
      <c r="H121" s="16">
        <v>45787386</v>
      </c>
      <c r="I121" s="19">
        <v>4891.814743589744</v>
      </c>
    </row>
    <row r="122" spans="3:9" ht="12.75">
      <c r="C122" s="12"/>
      <c r="D122" s="13"/>
      <c r="E122" s="13"/>
      <c r="F122" s="13"/>
      <c r="G122" s="13"/>
      <c r="H122" s="16"/>
      <c r="I122" s="19"/>
    </row>
    <row r="123" spans="1:9" ht="12.75">
      <c r="A123" s="4" t="s">
        <v>115</v>
      </c>
      <c r="C123" s="11">
        <v>521</v>
      </c>
      <c r="D123" s="20">
        <v>9051</v>
      </c>
      <c r="E123" s="20">
        <v>8915</v>
      </c>
      <c r="F123" s="20">
        <v>8252</v>
      </c>
      <c r="G123" s="20">
        <v>8739.333333333334</v>
      </c>
      <c r="H123" s="14">
        <v>41299058</v>
      </c>
      <c r="I123" s="18">
        <v>4725.653139064764</v>
      </c>
    </row>
    <row r="124" spans="1:9" ht="12.75">
      <c r="A124" s="5">
        <v>711</v>
      </c>
      <c r="B124" s="5" t="s">
        <v>80</v>
      </c>
      <c r="C124" s="12">
        <v>138</v>
      </c>
      <c r="D124" s="13">
        <v>1435</v>
      </c>
      <c r="E124" s="13">
        <v>1417</v>
      </c>
      <c r="F124" s="13">
        <v>1484</v>
      </c>
      <c r="G124" s="13">
        <v>1445.3333333333333</v>
      </c>
      <c r="H124" s="16">
        <v>7887775</v>
      </c>
      <c r="I124" s="19">
        <v>5457.408902214022</v>
      </c>
    </row>
    <row r="125" spans="1:9" ht="12.75">
      <c r="A125" s="5">
        <v>712</v>
      </c>
      <c r="B125" s="5" t="s">
        <v>81</v>
      </c>
      <c r="C125" s="12">
        <v>34</v>
      </c>
      <c r="D125" s="13">
        <v>975</v>
      </c>
      <c r="E125" s="13">
        <v>936</v>
      </c>
      <c r="F125" s="13">
        <v>883</v>
      </c>
      <c r="G125" s="13">
        <v>931.3333333333334</v>
      </c>
      <c r="H125" s="16">
        <v>4310573</v>
      </c>
      <c r="I125" s="19">
        <v>4628.389047959914</v>
      </c>
    </row>
    <row r="126" spans="1:9" ht="12.75">
      <c r="A126" s="5">
        <v>713</v>
      </c>
      <c r="B126" s="5" t="s">
        <v>82</v>
      </c>
      <c r="C126" s="12">
        <v>349</v>
      </c>
      <c r="D126" s="13">
        <v>6641</v>
      </c>
      <c r="E126" s="13">
        <v>6562</v>
      </c>
      <c r="F126" s="13">
        <v>5885</v>
      </c>
      <c r="G126" s="13">
        <v>6362.666666666667</v>
      </c>
      <c r="H126" s="16">
        <v>29100710</v>
      </c>
      <c r="I126" s="19">
        <v>4573.665653813914</v>
      </c>
    </row>
    <row r="127" spans="3:9" ht="12.75">
      <c r="C127" s="12"/>
      <c r="D127" s="13"/>
      <c r="E127" s="13"/>
      <c r="F127" s="13"/>
      <c r="G127" s="13"/>
      <c r="H127" s="16"/>
      <c r="I127" s="19"/>
    </row>
    <row r="128" spans="1:9" ht="12.75">
      <c r="A128" s="4" t="s">
        <v>116</v>
      </c>
      <c r="C128" s="11">
        <v>2618</v>
      </c>
      <c r="D128" s="20">
        <v>44521</v>
      </c>
      <c r="E128" s="20">
        <v>44345</v>
      </c>
      <c r="F128" s="20">
        <v>42374</v>
      </c>
      <c r="G128" s="20">
        <v>43746.66666666667</v>
      </c>
      <c r="H128" s="14">
        <v>156474004</v>
      </c>
      <c r="I128" s="18">
        <v>3576.82118256629</v>
      </c>
    </row>
    <row r="129" spans="1:9" ht="12.75">
      <c r="A129" s="5">
        <v>721</v>
      </c>
      <c r="B129" s="5" t="s">
        <v>83</v>
      </c>
      <c r="C129" s="12">
        <v>211</v>
      </c>
      <c r="D129" s="13">
        <v>5249</v>
      </c>
      <c r="E129" s="13">
        <v>5210</v>
      </c>
      <c r="F129" s="13">
        <v>4674</v>
      </c>
      <c r="G129" s="13">
        <v>5044.333333333333</v>
      </c>
      <c r="H129" s="16">
        <v>26592706</v>
      </c>
      <c r="I129" s="19">
        <v>5271.797925064429</v>
      </c>
    </row>
    <row r="130" spans="1:9" ht="12.75">
      <c r="A130" s="5">
        <v>722</v>
      </c>
      <c r="B130" s="5" t="s">
        <v>84</v>
      </c>
      <c r="C130" s="12">
        <v>2407</v>
      </c>
      <c r="D130" s="13">
        <v>39272</v>
      </c>
      <c r="E130" s="13">
        <v>39135</v>
      </c>
      <c r="F130" s="13">
        <v>37700</v>
      </c>
      <c r="G130" s="13">
        <v>38702.333333333336</v>
      </c>
      <c r="H130" s="16">
        <v>129881298</v>
      </c>
      <c r="I130" s="19">
        <v>3355.903554479919</v>
      </c>
    </row>
    <row r="131" spans="3:9" ht="12.75">
      <c r="C131" s="12"/>
      <c r="D131" s="13"/>
      <c r="E131" s="13"/>
      <c r="F131" s="13"/>
      <c r="G131" s="13"/>
      <c r="H131" s="16"/>
      <c r="I131" s="19"/>
    </row>
    <row r="132" spans="1:9" ht="12.75">
      <c r="A132" s="4" t="s">
        <v>117</v>
      </c>
      <c r="C132" s="11">
        <v>3155</v>
      </c>
      <c r="D132" s="20">
        <v>18311</v>
      </c>
      <c r="E132" s="20">
        <v>18133</v>
      </c>
      <c r="F132" s="20">
        <v>17518</v>
      </c>
      <c r="G132" s="20">
        <v>17987.333333333332</v>
      </c>
      <c r="H132" s="14">
        <v>100458201</v>
      </c>
      <c r="I132" s="18">
        <v>5584.941310551871</v>
      </c>
    </row>
    <row r="133" spans="1:9" ht="12.75">
      <c r="A133" s="5">
        <v>811</v>
      </c>
      <c r="B133" s="5" t="s">
        <v>85</v>
      </c>
      <c r="C133" s="12">
        <v>1013</v>
      </c>
      <c r="D133" s="13">
        <v>4211</v>
      </c>
      <c r="E133" s="13">
        <v>4263</v>
      </c>
      <c r="F133" s="13">
        <v>4271</v>
      </c>
      <c r="G133" s="13">
        <v>4248.333333333333</v>
      </c>
      <c r="H133" s="16">
        <v>30775853</v>
      </c>
      <c r="I133" s="19">
        <v>7244.218046292664</v>
      </c>
    </row>
    <row r="134" spans="1:9" ht="12.75">
      <c r="A134" s="5">
        <v>812</v>
      </c>
      <c r="B134" s="5" t="s">
        <v>86</v>
      </c>
      <c r="C134" s="12">
        <v>930</v>
      </c>
      <c r="D134" s="13">
        <v>5108</v>
      </c>
      <c r="E134" s="13">
        <v>5070</v>
      </c>
      <c r="F134" s="13">
        <v>5128</v>
      </c>
      <c r="G134" s="13">
        <v>5102</v>
      </c>
      <c r="H134" s="16">
        <v>24316028</v>
      </c>
      <c r="I134" s="19">
        <v>4765.979615836926</v>
      </c>
    </row>
    <row r="135" spans="1:9" ht="12.75">
      <c r="A135" s="5">
        <v>813</v>
      </c>
      <c r="B135" s="5" t="s">
        <v>87</v>
      </c>
      <c r="C135" s="12">
        <v>853</v>
      </c>
      <c r="D135" s="13">
        <v>8472</v>
      </c>
      <c r="E135" s="13">
        <v>8278</v>
      </c>
      <c r="F135" s="13">
        <v>7593</v>
      </c>
      <c r="G135" s="13">
        <v>8114.333333333333</v>
      </c>
      <c r="H135" s="16">
        <v>42696498</v>
      </c>
      <c r="I135" s="19">
        <v>5261.861479686152</v>
      </c>
    </row>
    <row r="136" spans="1:9" ht="12.75">
      <c r="A136" s="5">
        <v>814</v>
      </c>
      <c r="B136" s="5" t="s">
        <v>88</v>
      </c>
      <c r="C136" s="12">
        <v>359</v>
      </c>
      <c r="D136" s="13">
        <v>520</v>
      </c>
      <c r="E136" s="13">
        <v>522</v>
      </c>
      <c r="F136" s="13">
        <v>526</v>
      </c>
      <c r="G136" s="13">
        <v>522.6666666666666</v>
      </c>
      <c r="H136" s="16">
        <v>2669822</v>
      </c>
      <c r="I136" s="19">
        <v>5108.077806122449</v>
      </c>
    </row>
    <row r="137" spans="2:9" ht="12.75">
      <c r="B137" s="4"/>
      <c r="C137" s="12"/>
      <c r="D137" s="13"/>
      <c r="E137" s="13"/>
      <c r="F137" s="13"/>
      <c r="G137" s="13"/>
      <c r="H137" s="16"/>
      <c r="I137" s="19"/>
    </row>
    <row r="138" spans="1:9" ht="12.75">
      <c r="A138" s="5">
        <v>999</v>
      </c>
      <c r="B138" s="4" t="s">
        <v>90</v>
      </c>
      <c r="C138" s="11">
        <v>1407</v>
      </c>
      <c r="D138" s="20">
        <v>2391</v>
      </c>
      <c r="E138" s="20">
        <v>2510</v>
      </c>
      <c r="F138" s="20">
        <v>2606</v>
      </c>
      <c r="G138" s="20">
        <v>2502</v>
      </c>
      <c r="H138" s="14">
        <v>22538656</v>
      </c>
      <c r="I138" s="18">
        <v>9007</v>
      </c>
    </row>
    <row r="139" spans="3:9" ht="12.75">
      <c r="C139" s="12"/>
      <c r="D139" s="13"/>
      <c r="E139" s="13"/>
      <c r="F139" s="13"/>
      <c r="G139" s="13"/>
      <c r="H139" s="16"/>
      <c r="I139" s="19"/>
    </row>
    <row r="140" spans="1:9" ht="12.75">
      <c r="A140" s="4" t="s">
        <v>118</v>
      </c>
      <c r="C140" s="11">
        <v>675</v>
      </c>
      <c r="D140" s="20">
        <v>54152</v>
      </c>
      <c r="E140" s="20">
        <v>54155</v>
      </c>
      <c r="F140" s="20">
        <v>65891</v>
      </c>
      <c r="G140" s="20">
        <v>58066</v>
      </c>
      <c r="H140" s="14">
        <v>652911673</v>
      </c>
      <c r="I140" s="18">
        <v>11244.302569489892</v>
      </c>
    </row>
    <row r="141" spans="1:9" ht="12.75">
      <c r="A141" s="5"/>
      <c r="B141" s="4" t="s">
        <v>119</v>
      </c>
      <c r="C141" s="12">
        <v>180</v>
      </c>
      <c r="D141" s="13">
        <v>10096</v>
      </c>
      <c r="E141" s="13">
        <v>10234</v>
      </c>
      <c r="F141" s="13">
        <v>10213</v>
      </c>
      <c r="G141" s="13">
        <v>10181</v>
      </c>
      <c r="H141" s="16">
        <v>150821984</v>
      </c>
      <c r="I141" s="19">
        <v>14814.063844416069</v>
      </c>
    </row>
    <row r="142" spans="1:9" ht="12.75">
      <c r="A142" s="5"/>
      <c r="B142" s="4" t="s">
        <v>120</v>
      </c>
      <c r="C142" s="12">
        <v>59</v>
      </c>
      <c r="D142" s="13">
        <v>18304</v>
      </c>
      <c r="E142" s="13">
        <v>18088</v>
      </c>
      <c r="F142" s="13">
        <v>18203</v>
      </c>
      <c r="G142" s="13">
        <v>18198.333333333332</v>
      </c>
      <c r="H142" s="16">
        <v>215668678</v>
      </c>
      <c r="I142" s="19">
        <v>11851.012620203315</v>
      </c>
    </row>
    <row r="143" spans="1:9" ht="12.75">
      <c r="A143" s="5"/>
      <c r="B143" s="4" t="s">
        <v>121</v>
      </c>
      <c r="C143" s="12">
        <v>436</v>
      </c>
      <c r="D143" s="13">
        <v>25752</v>
      </c>
      <c r="E143" s="13">
        <v>25833</v>
      </c>
      <c r="F143" s="13">
        <v>37475</v>
      </c>
      <c r="G143" s="13">
        <v>29686.666666666668</v>
      </c>
      <c r="H143" s="16">
        <v>286421011</v>
      </c>
      <c r="I143" s="19">
        <v>9648.136458567258</v>
      </c>
    </row>
    <row r="144" spans="1:9" s="10" customFormat="1" ht="12.75">
      <c r="A144" s="8"/>
      <c r="B144" s="9"/>
      <c r="C144" s="9"/>
      <c r="D144" s="9"/>
      <c r="E144" s="9"/>
      <c r="F144" s="9"/>
      <c r="G144" s="3"/>
      <c r="H144" s="9"/>
      <c r="I144" s="9"/>
    </row>
    <row r="145" spans="1:9" ht="12.75">
      <c r="A145" s="29" t="s">
        <v>123</v>
      </c>
      <c r="B145" s="29"/>
      <c r="C145" s="29"/>
      <c r="D145" s="29"/>
      <c r="E145" s="29"/>
      <c r="F145" s="29"/>
      <c r="G145" s="29"/>
      <c r="H145" s="29"/>
      <c r="I145" s="29"/>
    </row>
    <row r="146" spans="1:9" ht="12.75">
      <c r="A146" s="27" t="s">
        <v>130</v>
      </c>
      <c r="B146" s="27"/>
      <c r="C146" s="27"/>
      <c r="D146" s="27"/>
      <c r="E146" s="27"/>
      <c r="F146" s="27"/>
      <c r="G146" s="27"/>
      <c r="H146" s="27"/>
      <c r="I146" s="27"/>
    </row>
    <row r="147" spans="1:9" ht="12.75">
      <c r="A147" s="27" t="s">
        <v>122</v>
      </c>
      <c r="B147" s="27"/>
      <c r="C147" s="27"/>
      <c r="D147" s="27"/>
      <c r="E147" s="27"/>
      <c r="F147" s="27"/>
      <c r="G147" s="27"/>
      <c r="H147" s="27"/>
      <c r="I147" s="27"/>
    </row>
    <row r="148" spans="1:9" ht="12.75">
      <c r="A148" s="27" t="s">
        <v>128</v>
      </c>
      <c r="B148" s="27"/>
      <c r="C148" s="27"/>
      <c r="D148" s="27"/>
      <c r="E148" s="27"/>
      <c r="F148" s="27"/>
      <c r="G148" s="27"/>
      <c r="H148" s="27"/>
      <c r="I148" s="27"/>
    </row>
    <row r="152" ht="12.75">
      <c r="B152" s="4"/>
    </row>
    <row r="158" ht="12.75">
      <c r="B158" s="4"/>
    </row>
  </sheetData>
  <sheetProtection/>
  <mergeCells count="6">
    <mergeCell ref="A1:I1"/>
    <mergeCell ref="A2:I2"/>
    <mergeCell ref="A145:I145"/>
    <mergeCell ref="A146:I146"/>
    <mergeCell ref="A147:I147"/>
    <mergeCell ref="A148:I148"/>
  </mergeCells>
  <printOptions horizontalCentered="1"/>
  <pageMargins left="0.25" right="0.25" top="0.5" bottom="0.25" header="0.5" footer="0.5"/>
  <pageSetup fitToHeight="0" fitToWidth="1" horizontalDpi="600" verticalDpi="600" orientation="landscape" scale="94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zoomScalePageLayoutView="0" workbookViewId="0" topLeftCell="A121">
      <selection activeCell="B25" sqref="B25"/>
    </sheetView>
  </sheetViews>
  <sheetFormatPr defaultColWidth="9.140625" defaultRowHeight="12.75"/>
  <cols>
    <col min="1" max="1" width="5.8515625" style="4" customWidth="1"/>
    <col min="2" max="2" width="48.00390625" style="5" bestFit="1" customWidth="1"/>
    <col min="3" max="3" width="14.00390625" style="5" bestFit="1" customWidth="1"/>
    <col min="4" max="6" width="9.7109375" style="5" bestFit="1" customWidth="1"/>
    <col min="7" max="7" width="16.421875" style="5" bestFit="1" customWidth="1"/>
    <col min="8" max="8" width="17.57421875" style="5" bestFit="1" customWidth="1"/>
    <col min="9" max="9" width="13.00390625" style="5" bestFit="1" customWidth="1"/>
    <col min="10" max="10" width="4.57421875" style="1" customWidth="1"/>
    <col min="11" max="12" width="9.140625" style="1" customWidth="1"/>
    <col min="13" max="13" width="11.8515625" style="1" customWidth="1"/>
    <col min="14" max="16384" width="9.140625" style="1" customWidth="1"/>
  </cols>
  <sheetData>
    <row r="1" spans="1:9" ht="12.75">
      <c r="A1" s="28" t="s">
        <v>98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 t="s">
        <v>139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2"/>
      <c r="B3" s="2"/>
      <c r="C3" s="2"/>
      <c r="D3" s="2"/>
      <c r="E3" s="2"/>
      <c r="F3" s="2"/>
      <c r="G3" s="3"/>
      <c r="H3" s="2"/>
      <c r="I3" s="2"/>
    </row>
    <row r="4" spans="3:9" ht="12.75">
      <c r="C4" s="2" t="s">
        <v>91</v>
      </c>
      <c r="D4" s="2" t="s">
        <v>140</v>
      </c>
      <c r="E4" s="2" t="s">
        <v>141</v>
      </c>
      <c r="F4" s="2" t="s">
        <v>142</v>
      </c>
      <c r="G4" s="2" t="s">
        <v>92</v>
      </c>
      <c r="H4" s="2" t="s">
        <v>93</v>
      </c>
      <c r="I4" s="2" t="s">
        <v>92</v>
      </c>
    </row>
    <row r="5" spans="3:9" ht="12.75">
      <c r="C5" s="2" t="s">
        <v>94</v>
      </c>
      <c r="D5" s="6">
        <v>2002</v>
      </c>
      <c r="E5" s="6">
        <v>2002</v>
      </c>
      <c r="F5" s="6">
        <v>2002</v>
      </c>
      <c r="G5" s="2" t="s">
        <v>95</v>
      </c>
      <c r="H5" s="2" t="s">
        <v>96</v>
      </c>
      <c r="I5" s="2" t="s">
        <v>127</v>
      </c>
    </row>
    <row r="6" spans="3:9" ht="12.75">
      <c r="C6" s="2"/>
      <c r="D6" s="2"/>
      <c r="E6" s="2"/>
      <c r="F6" s="2"/>
      <c r="G6" s="3"/>
      <c r="H6" s="2"/>
      <c r="I6" s="2"/>
    </row>
    <row r="7" spans="1:9" ht="12.75">
      <c r="A7" s="4" t="s">
        <v>99</v>
      </c>
      <c r="B7" s="1"/>
      <c r="C7" s="20">
        <v>34220</v>
      </c>
      <c r="D7" s="20">
        <v>474912</v>
      </c>
      <c r="E7" s="20">
        <v>475622</v>
      </c>
      <c r="F7" s="20">
        <v>474369</v>
      </c>
      <c r="G7" s="20">
        <v>474967.6666666667</v>
      </c>
      <c r="H7" s="21">
        <v>4322579572</v>
      </c>
      <c r="I7" s="22">
        <v>9100.787012168546</v>
      </c>
    </row>
    <row r="8" spans="1:9" ht="12.75">
      <c r="A8" s="4" t="s">
        <v>100</v>
      </c>
      <c r="B8" s="1"/>
      <c r="C8" s="20">
        <v>33541</v>
      </c>
      <c r="D8" s="20">
        <v>409145</v>
      </c>
      <c r="E8" s="20">
        <v>409031</v>
      </c>
      <c r="F8" s="20">
        <v>408232</v>
      </c>
      <c r="G8" s="20">
        <v>408802.6666666667</v>
      </c>
      <c r="H8" s="21">
        <v>3594337240</v>
      </c>
      <c r="I8" s="22">
        <v>8792.352724378836</v>
      </c>
    </row>
    <row r="9" spans="2:9" ht="12.75">
      <c r="B9" s="1"/>
      <c r="C9" s="13"/>
      <c r="D9" s="13"/>
      <c r="E9" s="13"/>
      <c r="F9" s="13"/>
      <c r="G9" s="13"/>
      <c r="H9" s="23"/>
      <c r="I9" s="24"/>
    </row>
    <row r="10" spans="1:9" ht="12.75">
      <c r="A10" s="4" t="s">
        <v>101</v>
      </c>
      <c r="C10" s="20">
        <v>166</v>
      </c>
      <c r="D10" s="20">
        <v>831</v>
      </c>
      <c r="E10" s="20">
        <v>736</v>
      </c>
      <c r="F10" s="20">
        <v>641</v>
      </c>
      <c r="G10" s="20">
        <v>736</v>
      </c>
      <c r="H10" s="21">
        <v>4484143</v>
      </c>
      <c r="I10" s="25">
        <v>6092.585597826087</v>
      </c>
    </row>
    <row r="11" spans="1:9" ht="12.75">
      <c r="A11" s="5">
        <v>111</v>
      </c>
      <c r="B11" s="5" t="s">
        <v>0</v>
      </c>
      <c r="C11" s="13">
        <v>79</v>
      </c>
      <c r="D11" s="13">
        <v>607</v>
      </c>
      <c r="E11" s="13">
        <v>526</v>
      </c>
      <c r="F11" s="13">
        <v>433</v>
      </c>
      <c r="G11" s="13">
        <v>522</v>
      </c>
      <c r="H11" s="23">
        <v>3205811</v>
      </c>
      <c r="I11" s="26">
        <v>6141.400383141762</v>
      </c>
    </row>
    <row r="12" spans="1:9" ht="12.75">
      <c r="A12" s="5">
        <v>112</v>
      </c>
      <c r="B12" s="5" t="s">
        <v>1</v>
      </c>
      <c r="C12" s="13">
        <v>29</v>
      </c>
      <c r="D12" s="13">
        <v>114</v>
      </c>
      <c r="E12" s="13">
        <v>114</v>
      </c>
      <c r="F12" s="13">
        <v>105</v>
      </c>
      <c r="G12" s="13">
        <v>111</v>
      </c>
      <c r="H12" s="23">
        <v>484814</v>
      </c>
      <c r="I12" s="26">
        <v>4367.693693693694</v>
      </c>
    </row>
    <row r="13" spans="1:9" ht="12.75">
      <c r="A13" s="5">
        <v>113</v>
      </c>
      <c r="B13" s="5" t="s">
        <v>2</v>
      </c>
      <c r="C13" s="13">
        <v>5</v>
      </c>
      <c r="D13" s="13">
        <v>3</v>
      </c>
      <c r="E13" s="13">
        <v>3</v>
      </c>
      <c r="F13" s="13">
        <v>3</v>
      </c>
      <c r="G13" s="13">
        <v>3</v>
      </c>
      <c r="H13" s="23">
        <v>5800</v>
      </c>
      <c r="I13" s="26">
        <v>1933.3333333333333</v>
      </c>
    </row>
    <row r="14" spans="1:9" ht="12.75">
      <c r="A14" s="5">
        <v>114</v>
      </c>
      <c r="B14" s="5" t="s">
        <v>3</v>
      </c>
      <c r="C14" s="13">
        <v>31</v>
      </c>
      <c r="D14" s="13">
        <v>58</v>
      </c>
      <c r="E14" s="13">
        <v>51</v>
      </c>
      <c r="F14" s="13">
        <v>53</v>
      </c>
      <c r="G14" s="13">
        <v>54</v>
      </c>
      <c r="H14" s="23">
        <v>609256</v>
      </c>
      <c r="I14" s="26">
        <v>11282.518518518518</v>
      </c>
    </row>
    <row r="15" spans="1:9" ht="12.75">
      <c r="A15" s="5">
        <v>115</v>
      </c>
      <c r="B15" s="5" t="s">
        <v>4</v>
      </c>
      <c r="C15" s="13">
        <v>22</v>
      </c>
      <c r="D15" s="13">
        <v>49</v>
      </c>
      <c r="E15" s="13">
        <v>42</v>
      </c>
      <c r="F15" s="13">
        <v>47</v>
      </c>
      <c r="G15" s="13">
        <v>46</v>
      </c>
      <c r="H15" s="23">
        <v>178462</v>
      </c>
      <c r="I15" s="26">
        <v>3879.608695652174</v>
      </c>
    </row>
    <row r="16" spans="3:9" ht="12.75">
      <c r="C16" s="13"/>
      <c r="D16" s="13"/>
      <c r="E16" s="13"/>
      <c r="F16" s="13"/>
      <c r="G16" s="13"/>
      <c r="H16" s="23"/>
      <c r="I16" s="26"/>
    </row>
    <row r="17" spans="1:9" ht="12.75">
      <c r="A17" s="4" t="s">
        <v>102</v>
      </c>
      <c r="C17" s="20">
        <v>21</v>
      </c>
      <c r="D17" s="20">
        <v>225</v>
      </c>
      <c r="E17" s="20">
        <v>213</v>
      </c>
      <c r="F17" s="20">
        <v>207</v>
      </c>
      <c r="G17" s="20">
        <v>215</v>
      </c>
      <c r="H17" s="21">
        <v>2714179</v>
      </c>
      <c r="I17" s="25">
        <v>12624.088372093023</v>
      </c>
    </row>
    <row r="18" spans="1:9" ht="12.75">
      <c r="A18" s="5">
        <v>211</v>
      </c>
      <c r="B18" s="5" t="s">
        <v>5</v>
      </c>
      <c r="C18" s="13" t="s">
        <v>143</v>
      </c>
      <c r="D18" s="13" t="s">
        <v>143</v>
      </c>
      <c r="E18" s="13" t="s">
        <v>143</v>
      </c>
      <c r="F18" s="13" t="s">
        <v>143</v>
      </c>
      <c r="G18" s="13" t="s">
        <v>143</v>
      </c>
      <c r="H18" s="23" t="s">
        <v>143</v>
      </c>
      <c r="I18" s="26" t="s">
        <v>143</v>
      </c>
    </row>
    <row r="19" spans="1:9" ht="12.75">
      <c r="A19" s="5">
        <v>212</v>
      </c>
      <c r="B19" s="5" t="s">
        <v>6</v>
      </c>
      <c r="C19" s="13">
        <v>19</v>
      </c>
      <c r="D19" s="13">
        <v>207</v>
      </c>
      <c r="E19" s="13">
        <v>196</v>
      </c>
      <c r="F19" s="13">
        <v>188</v>
      </c>
      <c r="G19" s="13">
        <v>197</v>
      </c>
      <c r="H19" s="23">
        <v>2508911</v>
      </c>
      <c r="I19" s="26">
        <v>12735.58883248731</v>
      </c>
    </row>
    <row r="20" spans="1:9" ht="12.75">
      <c r="A20" s="5">
        <v>213</v>
      </c>
      <c r="B20" s="5" t="s">
        <v>7</v>
      </c>
      <c r="C20" s="13" t="s">
        <v>143</v>
      </c>
      <c r="D20" s="13" t="s">
        <v>143</v>
      </c>
      <c r="E20" s="13" t="s">
        <v>143</v>
      </c>
      <c r="F20" s="13" t="s">
        <v>143</v>
      </c>
      <c r="G20" s="13" t="s">
        <v>143</v>
      </c>
      <c r="H20" s="23" t="s">
        <v>143</v>
      </c>
      <c r="I20" s="26" t="s">
        <v>143</v>
      </c>
    </row>
    <row r="21" spans="3:9" ht="12.75">
      <c r="C21" s="13"/>
      <c r="D21" s="13"/>
      <c r="E21" s="13"/>
      <c r="F21" s="13"/>
      <c r="G21" s="13"/>
      <c r="H21" s="23"/>
      <c r="I21" s="26"/>
    </row>
    <row r="22" spans="1:9" ht="12.75">
      <c r="A22" s="4" t="s">
        <v>8</v>
      </c>
      <c r="C22" s="20">
        <v>33</v>
      </c>
      <c r="D22" s="20">
        <v>1173</v>
      </c>
      <c r="E22" s="20">
        <v>1169</v>
      </c>
      <c r="F22" s="20">
        <v>1162</v>
      </c>
      <c r="G22" s="20">
        <v>1168</v>
      </c>
      <c r="H22" s="21">
        <v>19345218</v>
      </c>
      <c r="I22" s="21">
        <v>16562</v>
      </c>
    </row>
    <row r="23" spans="1:9" ht="12.75">
      <c r="A23" s="5">
        <v>221</v>
      </c>
      <c r="B23" s="5" t="s">
        <v>8</v>
      </c>
      <c r="C23" s="13">
        <v>33</v>
      </c>
      <c r="D23" s="13">
        <v>1173</v>
      </c>
      <c r="E23" s="13">
        <v>1169</v>
      </c>
      <c r="F23" s="13">
        <v>1162</v>
      </c>
      <c r="G23" s="13">
        <v>1168</v>
      </c>
      <c r="H23" s="23">
        <v>19345218</v>
      </c>
      <c r="I23" s="26">
        <v>16562</v>
      </c>
    </row>
    <row r="24" spans="3:9" ht="12.75">
      <c r="C24" s="13"/>
      <c r="D24" s="13"/>
      <c r="E24" s="13"/>
      <c r="F24" s="13"/>
      <c r="G24" s="13"/>
      <c r="H24" s="23"/>
      <c r="I24" s="26"/>
    </row>
    <row r="25" spans="1:9" ht="12.75">
      <c r="A25" s="4" t="s">
        <v>97</v>
      </c>
      <c r="B25" s="4"/>
      <c r="C25" s="20">
        <v>3555</v>
      </c>
      <c r="D25" s="20">
        <v>19992</v>
      </c>
      <c r="E25" s="20">
        <v>19830</v>
      </c>
      <c r="F25" s="20">
        <v>19304</v>
      </c>
      <c r="G25" s="20">
        <v>19708.666666666664</v>
      </c>
      <c r="H25" s="21">
        <v>226539242</v>
      </c>
      <c r="I25" s="25">
        <v>11494.397151845213</v>
      </c>
    </row>
    <row r="26" spans="1:9" ht="12.75">
      <c r="A26" s="5">
        <v>236</v>
      </c>
      <c r="B26" s="5" t="s">
        <v>9</v>
      </c>
      <c r="C26" s="13">
        <v>1037</v>
      </c>
      <c r="D26" s="13">
        <v>5007</v>
      </c>
      <c r="E26" s="13">
        <v>5039</v>
      </c>
      <c r="F26" s="13">
        <v>5003</v>
      </c>
      <c r="G26" s="13">
        <v>5016.333333333333</v>
      </c>
      <c r="H26" s="23">
        <v>60437244</v>
      </c>
      <c r="I26" s="26">
        <v>12048.091700445213</v>
      </c>
    </row>
    <row r="27" spans="1:9" ht="12.75">
      <c r="A27" s="5">
        <v>237</v>
      </c>
      <c r="B27" s="5" t="s">
        <v>10</v>
      </c>
      <c r="C27" s="13">
        <v>195</v>
      </c>
      <c r="D27" s="13">
        <v>2152</v>
      </c>
      <c r="E27" s="13">
        <v>2150</v>
      </c>
      <c r="F27" s="13">
        <v>2027</v>
      </c>
      <c r="G27" s="13">
        <v>2109.6666666666665</v>
      </c>
      <c r="H27" s="23">
        <v>29925588</v>
      </c>
      <c r="I27" s="26">
        <v>14184.984041712753</v>
      </c>
    </row>
    <row r="28" spans="1:9" ht="12.75">
      <c r="A28" s="5">
        <v>238</v>
      </c>
      <c r="B28" s="5" t="s">
        <v>11</v>
      </c>
      <c r="C28" s="13">
        <v>2323</v>
      </c>
      <c r="D28" s="13">
        <v>12833</v>
      </c>
      <c r="E28" s="13">
        <v>12641</v>
      </c>
      <c r="F28" s="13">
        <v>12274</v>
      </c>
      <c r="G28" s="13">
        <v>12582.666666666666</v>
      </c>
      <c r="H28" s="23">
        <v>136176410</v>
      </c>
      <c r="I28" s="26">
        <v>10822.53973720462</v>
      </c>
    </row>
    <row r="29" spans="3:9" ht="12.75">
      <c r="C29" s="13"/>
      <c r="D29" s="13"/>
      <c r="E29" s="13"/>
      <c r="F29" s="13"/>
      <c r="G29" s="13"/>
      <c r="H29" s="23"/>
      <c r="I29" s="26"/>
    </row>
    <row r="30" spans="1:9" ht="12.75">
      <c r="A30" s="4" t="s">
        <v>103</v>
      </c>
      <c r="C30" s="20">
        <v>2421</v>
      </c>
      <c r="D30" s="20">
        <v>61872</v>
      </c>
      <c r="E30" s="20">
        <v>61820</v>
      </c>
      <c r="F30" s="20">
        <v>61404</v>
      </c>
      <c r="G30" s="20">
        <v>61698.666666666664</v>
      </c>
      <c r="H30" s="21">
        <v>629617161</v>
      </c>
      <c r="I30" s="25">
        <v>10204.712597787095</v>
      </c>
    </row>
    <row r="31" spans="1:9" ht="12.75">
      <c r="A31" s="5">
        <v>311</v>
      </c>
      <c r="B31" s="5" t="s">
        <v>12</v>
      </c>
      <c r="C31" s="13">
        <v>186</v>
      </c>
      <c r="D31" s="13">
        <v>3251</v>
      </c>
      <c r="E31" s="13">
        <v>3232</v>
      </c>
      <c r="F31" s="13">
        <v>3259</v>
      </c>
      <c r="G31" s="13">
        <v>3247.3333333333335</v>
      </c>
      <c r="H31" s="23">
        <v>20847516</v>
      </c>
      <c r="I31" s="26">
        <v>6419.887908027099</v>
      </c>
    </row>
    <row r="32" spans="1:9" ht="12.75">
      <c r="A32" s="5">
        <v>312</v>
      </c>
      <c r="B32" s="5" t="s">
        <v>13</v>
      </c>
      <c r="C32" s="13">
        <v>17</v>
      </c>
      <c r="D32" s="13">
        <v>649</v>
      </c>
      <c r="E32" s="13">
        <v>661</v>
      </c>
      <c r="F32" s="13">
        <v>646</v>
      </c>
      <c r="G32" s="13">
        <v>652</v>
      </c>
      <c r="H32" s="23">
        <v>6366862</v>
      </c>
      <c r="I32" s="26">
        <v>9765.125766871166</v>
      </c>
    </row>
    <row r="33" spans="1:9" ht="12.75">
      <c r="A33" s="5">
        <v>313</v>
      </c>
      <c r="B33" s="5" t="s">
        <v>14</v>
      </c>
      <c r="C33" s="13">
        <v>87</v>
      </c>
      <c r="D33" s="13">
        <v>4502</v>
      </c>
      <c r="E33" s="13">
        <v>4480</v>
      </c>
      <c r="F33" s="13">
        <v>4395</v>
      </c>
      <c r="G33" s="13">
        <v>4459</v>
      </c>
      <c r="H33" s="23">
        <v>39125465</v>
      </c>
      <c r="I33" s="26">
        <v>8774.493159901323</v>
      </c>
    </row>
    <row r="34" spans="1:9" ht="12.75">
      <c r="A34" s="5">
        <v>314</v>
      </c>
      <c r="B34" s="5" t="s">
        <v>15</v>
      </c>
      <c r="C34" s="13">
        <v>60</v>
      </c>
      <c r="D34" s="13">
        <v>1141</v>
      </c>
      <c r="E34" s="13">
        <v>1164</v>
      </c>
      <c r="F34" s="13">
        <v>1185</v>
      </c>
      <c r="G34" s="13">
        <v>1163.3333333333333</v>
      </c>
      <c r="H34" s="23">
        <v>8822894</v>
      </c>
      <c r="I34" s="26">
        <v>7584.149570200573</v>
      </c>
    </row>
    <row r="35" spans="1:9" ht="12.75">
      <c r="A35" s="5">
        <v>315</v>
      </c>
      <c r="B35" s="5" t="s">
        <v>16</v>
      </c>
      <c r="C35" s="13">
        <v>20</v>
      </c>
      <c r="D35" s="13">
        <v>202</v>
      </c>
      <c r="E35" s="13">
        <v>194</v>
      </c>
      <c r="F35" s="13">
        <v>190</v>
      </c>
      <c r="G35" s="13">
        <v>195.33333333333334</v>
      </c>
      <c r="H35" s="23">
        <v>1212194</v>
      </c>
      <c r="I35" s="26">
        <v>6205.77133105802</v>
      </c>
    </row>
    <row r="36" spans="1:9" ht="12.75">
      <c r="A36" s="5">
        <v>316</v>
      </c>
      <c r="B36" s="5" t="s">
        <v>17</v>
      </c>
      <c r="C36" s="13">
        <v>13</v>
      </c>
      <c r="D36" s="13">
        <v>270</v>
      </c>
      <c r="E36" s="13">
        <v>278</v>
      </c>
      <c r="F36" s="13">
        <v>276</v>
      </c>
      <c r="G36" s="13">
        <v>274.6666666666667</v>
      </c>
      <c r="H36" s="23">
        <v>1432052</v>
      </c>
      <c r="I36" s="26">
        <v>5213.781553398057</v>
      </c>
    </row>
    <row r="37" spans="1:9" ht="12.75">
      <c r="A37" s="5">
        <v>321</v>
      </c>
      <c r="B37" s="5" t="s">
        <v>18</v>
      </c>
      <c r="C37" s="13">
        <v>50</v>
      </c>
      <c r="D37" s="13">
        <v>815</v>
      </c>
      <c r="E37" s="13">
        <v>793</v>
      </c>
      <c r="F37" s="13">
        <v>789</v>
      </c>
      <c r="G37" s="13">
        <v>799</v>
      </c>
      <c r="H37" s="23">
        <v>7745921</v>
      </c>
      <c r="I37" s="26">
        <v>9694.519399249062</v>
      </c>
    </row>
    <row r="38" spans="1:9" ht="12.75">
      <c r="A38" s="5">
        <v>322</v>
      </c>
      <c r="B38" s="5" t="s">
        <v>19</v>
      </c>
      <c r="C38" s="13">
        <v>49</v>
      </c>
      <c r="D38" s="13">
        <v>1645</v>
      </c>
      <c r="E38" s="13">
        <v>1697</v>
      </c>
      <c r="F38" s="13">
        <v>1710</v>
      </c>
      <c r="G38" s="13">
        <v>1684</v>
      </c>
      <c r="H38" s="23">
        <v>17459472</v>
      </c>
      <c r="I38" s="26">
        <v>10367.857482185273</v>
      </c>
    </row>
    <row r="39" spans="1:9" ht="12.75">
      <c r="A39" s="5">
        <v>323</v>
      </c>
      <c r="B39" s="5" t="s">
        <v>20</v>
      </c>
      <c r="C39" s="13">
        <v>191</v>
      </c>
      <c r="D39" s="13">
        <v>2546</v>
      </c>
      <c r="E39" s="13">
        <v>2546</v>
      </c>
      <c r="F39" s="13">
        <v>2552</v>
      </c>
      <c r="G39" s="13">
        <v>2548</v>
      </c>
      <c r="H39" s="23">
        <v>25858276</v>
      </c>
      <c r="I39" s="26">
        <v>10148.459968602825</v>
      </c>
    </row>
    <row r="40" spans="1:9" ht="12.75">
      <c r="A40" s="5">
        <v>324</v>
      </c>
      <c r="B40" s="5" t="s">
        <v>21</v>
      </c>
      <c r="C40" s="13" t="s">
        <v>143</v>
      </c>
      <c r="D40" s="13" t="s">
        <v>143</v>
      </c>
      <c r="E40" s="13" t="s">
        <v>143</v>
      </c>
      <c r="F40" s="13" t="s">
        <v>143</v>
      </c>
      <c r="G40" s="13" t="s">
        <v>143</v>
      </c>
      <c r="H40" s="23" t="s">
        <v>143</v>
      </c>
      <c r="I40" s="26" t="s">
        <v>143</v>
      </c>
    </row>
    <row r="41" spans="1:9" ht="12.75">
      <c r="A41" s="5">
        <v>325</v>
      </c>
      <c r="B41" s="5" t="s">
        <v>22</v>
      </c>
      <c r="C41" s="13">
        <v>80</v>
      </c>
      <c r="D41" s="13">
        <v>3698</v>
      </c>
      <c r="E41" s="13">
        <v>3772</v>
      </c>
      <c r="F41" s="13">
        <v>3767</v>
      </c>
      <c r="G41" s="13">
        <v>3745.6666666666665</v>
      </c>
      <c r="H41" s="23">
        <v>49080744</v>
      </c>
      <c r="I41" s="26">
        <v>13103.340037376525</v>
      </c>
    </row>
    <row r="42" spans="1:9" ht="12.75">
      <c r="A42" s="5">
        <v>326</v>
      </c>
      <c r="B42" s="5" t="s">
        <v>23</v>
      </c>
      <c r="C42" s="13">
        <v>78</v>
      </c>
      <c r="D42" s="13">
        <v>3135</v>
      </c>
      <c r="E42" s="13">
        <v>3130</v>
      </c>
      <c r="F42" s="13">
        <v>3170</v>
      </c>
      <c r="G42" s="13">
        <v>3145</v>
      </c>
      <c r="H42" s="23">
        <v>33002076</v>
      </c>
      <c r="I42" s="26">
        <v>10493.505882352942</v>
      </c>
    </row>
    <row r="43" spans="1:9" ht="12.75">
      <c r="A43" s="5">
        <v>327</v>
      </c>
      <c r="B43" s="5" t="s">
        <v>24</v>
      </c>
      <c r="C43" s="13">
        <v>60</v>
      </c>
      <c r="D43" s="13">
        <v>848</v>
      </c>
      <c r="E43" s="13">
        <v>824</v>
      </c>
      <c r="F43" s="13">
        <v>760</v>
      </c>
      <c r="G43" s="13">
        <v>810.6666666666666</v>
      </c>
      <c r="H43" s="23">
        <v>8610405</v>
      </c>
      <c r="I43" s="26">
        <v>10621.387746710527</v>
      </c>
    </row>
    <row r="44" spans="1:9" ht="12.75">
      <c r="A44" s="5">
        <v>331</v>
      </c>
      <c r="B44" s="5" t="s">
        <v>25</v>
      </c>
      <c r="C44" s="13">
        <v>88</v>
      </c>
      <c r="D44" s="13">
        <v>1933</v>
      </c>
      <c r="E44" s="13">
        <v>1917</v>
      </c>
      <c r="F44" s="13">
        <v>1933</v>
      </c>
      <c r="G44" s="13">
        <v>1927.6666666666667</v>
      </c>
      <c r="H44" s="23">
        <v>21224365</v>
      </c>
      <c r="I44" s="26">
        <v>11010.391665225661</v>
      </c>
    </row>
    <row r="45" spans="1:9" ht="12.75">
      <c r="A45" s="5">
        <v>332</v>
      </c>
      <c r="B45" s="5" t="s">
        <v>26</v>
      </c>
      <c r="C45" s="13">
        <v>374</v>
      </c>
      <c r="D45" s="13">
        <v>8784</v>
      </c>
      <c r="E45" s="13">
        <v>8723</v>
      </c>
      <c r="F45" s="13">
        <v>8742</v>
      </c>
      <c r="G45" s="13">
        <v>8749.666666666666</v>
      </c>
      <c r="H45" s="23">
        <v>85541151</v>
      </c>
      <c r="I45" s="26">
        <v>9776.503981104042</v>
      </c>
    </row>
    <row r="46" spans="1:9" ht="12.75">
      <c r="A46" s="5">
        <v>333</v>
      </c>
      <c r="B46" s="5" t="s">
        <v>27</v>
      </c>
      <c r="C46" s="13">
        <v>195</v>
      </c>
      <c r="D46" s="13">
        <v>2475</v>
      </c>
      <c r="E46" s="13">
        <v>2460</v>
      </c>
      <c r="F46" s="13">
        <v>2487</v>
      </c>
      <c r="G46" s="13">
        <v>2474</v>
      </c>
      <c r="H46" s="23">
        <v>28560361</v>
      </c>
      <c r="I46" s="26">
        <v>11544.20412287793</v>
      </c>
    </row>
    <row r="47" spans="1:9" ht="12.75">
      <c r="A47" s="5">
        <v>334</v>
      </c>
      <c r="B47" s="5" t="s">
        <v>28</v>
      </c>
      <c r="C47" s="13">
        <v>100</v>
      </c>
      <c r="D47" s="13">
        <v>5133</v>
      </c>
      <c r="E47" s="13">
        <v>5159</v>
      </c>
      <c r="F47" s="13">
        <v>5120</v>
      </c>
      <c r="G47" s="13">
        <v>5137.333333333333</v>
      </c>
      <c r="H47" s="23">
        <v>68353964</v>
      </c>
      <c r="I47" s="26">
        <v>13305.339475733195</v>
      </c>
    </row>
    <row r="48" spans="1:9" ht="12.75">
      <c r="A48" s="5">
        <v>335</v>
      </c>
      <c r="B48" s="5" t="s">
        <v>29</v>
      </c>
      <c r="C48" s="13">
        <v>51</v>
      </c>
      <c r="D48" s="13">
        <v>2770</v>
      </c>
      <c r="E48" s="13">
        <v>2764</v>
      </c>
      <c r="F48" s="13">
        <v>2688</v>
      </c>
      <c r="G48" s="13">
        <v>2740.6666666666665</v>
      </c>
      <c r="H48" s="23">
        <v>29854874</v>
      </c>
      <c r="I48" s="26">
        <v>10893.288980783265</v>
      </c>
    </row>
    <row r="49" spans="1:9" ht="12.75">
      <c r="A49" s="5">
        <v>336</v>
      </c>
      <c r="B49" s="5" t="s">
        <v>30</v>
      </c>
      <c r="C49" s="13">
        <v>64</v>
      </c>
      <c r="D49" s="13">
        <v>3717</v>
      </c>
      <c r="E49" s="13">
        <v>3711</v>
      </c>
      <c r="F49" s="13">
        <v>3656</v>
      </c>
      <c r="G49" s="13">
        <v>3694.6666666666665</v>
      </c>
      <c r="H49" s="23">
        <v>39865943</v>
      </c>
      <c r="I49" s="26">
        <v>10790.132533381451</v>
      </c>
    </row>
    <row r="50" spans="1:9" ht="12.75">
      <c r="A50" s="5">
        <v>337</v>
      </c>
      <c r="B50" s="5" t="s">
        <v>31</v>
      </c>
      <c r="C50" s="13">
        <v>81</v>
      </c>
      <c r="D50" s="13">
        <v>1844</v>
      </c>
      <c r="E50" s="13">
        <v>1858</v>
      </c>
      <c r="F50" s="13">
        <v>1859</v>
      </c>
      <c r="G50" s="13">
        <v>1853.6666666666667</v>
      </c>
      <c r="H50" s="23">
        <v>15769829</v>
      </c>
      <c r="I50" s="26">
        <v>8507.370436971767</v>
      </c>
    </row>
    <row r="51" spans="1:9" ht="12.75">
      <c r="A51" s="5">
        <v>339</v>
      </c>
      <c r="B51" s="5" t="s">
        <v>32</v>
      </c>
      <c r="C51" s="13">
        <v>574</v>
      </c>
      <c r="D51" s="13">
        <v>12488</v>
      </c>
      <c r="E51" s="13">
        <v>12432</v>
      </c>
      <c r="F51" s="13">
        <v>12196</v>
      </c>
      <c r="G51" s="13">
        <v>12372</v>
      </c>
      <c r="H51" s="23">
        <v>120467713</v>
      </c>
      <c r="I51" s="26">
        <v>9737.125202069188</v>
      </c>
    </row>
    <row r="52" spans="3:9" ht="12.75">
      <c r="C52" s="13"/>
      <c r="D52" s="13"/>
      <c r="E52" s="13"/>
      <c r="F52" s="13"/>
      <c r="G52" s="13"/>
      <c r="H52" s="23"/>
      <c r="I52" s="26"/>
    </row>
    <row r="53" spans="1:9" ht="12.75">
      <c r="A53" s="4" t="s">
        <v>104</v>
      </c>
      <c r="C53" s="20">
        <v>2794</v>
      </c>
      <c r="D53" s="20">
        <v>16387</v>
      </c>
      <c r="E53" s="20">
        <v>16480</v>
      </c>
      <c r="F53" s="20">
        <v>16363</v>
      </c>
      <c r="G53" s="20">
        <v>16410</v>
      </c>
      <c r="H53" s="21">
        <v>211257174</v>
      </c>
      <c r="I53" s="25">
        <v>12873.685191956125</v>
      </c>
    </row>
    <row r="54" spans="1:9" ht="12.75">
      <c r="A54" s="5">
        <v>423</v>
      </c>
      <c r="B54" s="5" t="s">
        <v>33</v>
      </c>
      <c r="C54" s="13">
        <v>1071</v>
      </c>
      <c r="D54" s="13">
        <v>9016</v>
      </c>
      <c r="E54" s="13">
        <v>9034</v>
      </c>
      <c r="F54" s="13">
        <v>9013</v>
      </c>
      <c r="G54" s="13">
        <v>9021</v>
      </c>
      <c r="H54" s="23">
        <v>108422904</v>
      </c>
      <c r="I54" s="26">
        <v>12018.945128034586</v>
      </c>
    </row>
    <row r="55" spans="1:9" ht="12.75">
      <c r="A55" s="5">
        <v>424</v>
      </c>
      <c r="B55" s="5" t="s">
        <v>34</v>
      </c>
      <c r="C55" s="13">
        <v>562</v>
      </c>
      <c r="D55" s="13">
        <v>5127</v>
      </c>
      <c r="E55" s="13">
        <v>5220</v>
      </c>
      <c r="F55" s="13">
        <v>5108</v>
      </c>
      <c r="G55" s="13">
        <v>5151.666666666667</v>
      </c>
      <c r="H55" s="23">
        <v>64091861</v>
      </c>
      <c r="I55" s="26">
        <v>12440.99534131349</v>
      </c>
    </row>
    <row r="56" spans="1:9" ht="12.75">
      <c r="A56" s="5">
        <v>425</v>
      </c>
      <c r="B56" s="5" t="s">
        <v>35</v>
      </c>
      <c r="C56" s="13">
        <v>1161</v>
      </c>
      <c r="D56" s="13">
        <v>2244</v>
      </c>
      <c r="E56" s="13">
        <v>2226</v>
      </c>
      <c r="F56" s="13">
        <v>2242</v>
      </c>
      <c r="G56" s="13">
        <v>2237.3333333333335</v>
      </c>
      <c r="H56" s="23">
        <v>38742409</v>
      </c>
      <c r="I56" s="26">
        <v>17316.332985697256</v>
      </c>
    </row>
    <row r="57" spans="3:9" ht="12.75">
      <c r="C57" s="13"/>
      <c r="D57" s="13"/>
      <c r="E57" s="13"/>
      <c r="F57" s="13"/>
      <c r="G57" s="13"/>
      <c r="H57" s="23"/>
      <c r="I57" s="26"/>
    </row>
    <row r="58" spans="1:9" ht="12.75">
      <c r="A58" s="4" t="s">
        <v>105</v>
      </c>
      <c r="C58" s="20">
        <v>4128</v>
      </c>
      <c r="D58" s="20">
        <v>53577</v>
      </c>
      <c r="E58" s="20">
        <v>54805</v>
      </c>
      <c r="F58" s="20">
        <v>56017</v>
      </c>
      <c r="G58" s="20">
        <v>54799.666666666664</v>
      </c>
      <c r="H58" s="21">
        <v>328212822</v>
      </c>
      <c r="I58" s="25">
        <v>5989.321504388713</v>
      </c>
    </row>
    <row r="59" spans="1:9" ht="12.75">
      <c r="A59" s="5">
        <v>441</v>
      </c>
      <c r="B59" s="5" t="s">
        <v>36</v>
      </c>
      <c r="C59" s="13">
        <v>423</v>
      </c>
      <c r="D59" s="13">
        <v>5935</v>
      </c>
      <c r="E59" s="13">
        <v>5888</v>
      </c>
      <c r="F59" s="13">
        <v>5853</v>
      </c>
      <c r="G59" s="13">
        <v>5892</v>
      </c>
      <c r="H59" s="23">
        <v>63320628</v>
      </c>
      <c r="I59" s="26">
        <v>10746.881873727087</v>
      </c>
    </row>
    <row r="60" spans="1:9" ht="12.75">
      <c r="A60" s="5">
        <v>442</v>
      </c>
      <c r="B60" s="5" t="s">
        <v>37</v>
      </c>
      <c r="C60" s="13">
        <v>205</v>
      </c>
      <c r="D60" s="13">
        <v>1644</v>
      </c>
      <c r="E60" s="13">
        <v>1743</v>
      </c>
      <c r="F60" s="13">
        <v>1790</v>
      </c>
      <c r="G60" s="13">
        <v>1725.6666666666667</v>
      </c>
      <c r="H60" s="23">
        <v>12343894</v>
      </c>
      <c r="I60" s="26">
        <v>7153.116090399845</v>
      </c>
    </row>
    <row r="61" spans="1:9" ht="12.75">
      <c r="A61" s="5">
        <v>443</v>
      </c>
      <c r="B61" s="5" t="s">
        <v>38</v>
      </c>
      <c r="C61" s="13">
        <v>210</v>
      </c>
      <c r="D61" s="13">
        <v>1323</v>
      </c>
      <c r="E61" s="13">
        <v>1389</v>
      </c>
      <c r="F61" s="13">
        <v>1441</v>
      </c>
      <c r="G61" s="13">
        <v>1384.3333333333333</v>
      </c>
      <c r="H61" s="23">
        <v>11694699</v>
      </c>
      <c r="I61" s="26">
        <v>8447.89236696364</v>
      </c>
    </row>
    <row r="62" spans="1:9" ht="12.75">
      <c r="A62" s="5">
        <v>444</v>
      </c>
      <c r="B62" s="5" t="s">
        <v>39</v>
      </c>
      <c r="C62" s="13">
        <v>228</v>
      </c>
      <c r="D62" s="13">
        <v>3646</v>
      </c>
      <c r="E62" s="13">
        <v>3640</v>
      </c>
      <c r="F62" s="13">
        <v>3839</v>
      </c>
      <c r="G62" s="13">
        <v>3708.3333333333335</v>
      </c>
      <c r="H62" s="23">
        <v>27903639</v>
      </c>
      <c r="I62" s="26">
        <v>7524.576808988763</v>
      </c>
    </row>
    <row r="63" spans="1:9" ht="12.75">
      <c r="A63" s="5">
        <v>445</v>
      </c>
      <c r="B63" s="5" t="s">
        <v>40</v>
      </c>
      <c r="C63" s="13">
        <v>719</v>
      </c>
      <c r="D63" s="13">
        <v>9393</v>
      </c>
      <c r="E63" s="13">
        <v>9325</v>
      </c>
      <c r="F63" s="13">
        <v>9398</v>
      </c>
      <c r="G63" s="13">
        <v>9372</v>
      </c>
      <c r="H63" s="23">
        <v>46122888</v>
      </c>
      <c r="I63" s="26">
        <v>4921.349551856594</v>
      </c>
    </row>
    <row r="64" spans="1:9" ht="12.75">
      <c r="A64" s="5">
        <v>446</v>
      </c>
      <c r="B64" s="5" t="s">
        <v>41</v>
      </c>
      <c r="C64" s="13">
        <v>289</v>
      </c>
      <c r="D64" s="13">
        <v>5753</v>
      </c>
      <c r="E64" s="13">
        <v>5883</v>
      </c>
      <c r="F64" s="13">
        <v>5898</v>
      </c>
      <c r="G64" s="13">
        <v>5844.666666666667</v>
      </c>
      <c r="H64" s="23">
        <v>37610365</v>
      </c>
      <c r="I64" s="26">
        <v>6434.988878749857</v>
      </c>
    </row>
    <row r="65" spans="1:9" ht="12.75">
      <c r="A65" s="5">
        <v>447</v>
      </c>
      <c r="B65" s="5" t="s">
        <v>42</v>
      </c>
      <c r="C65" s="13">
        <v>290</v>
      </c>
      <c r="D65" s="13">
        <v>1859</v>
      </c>
      <c r="E65" s="13">
        <v>1867</v>
      </c>
      <c r="F65" s="13">
        <v>1881</v>
      </c>
      <c r="G65" s="13">
        <v>1869</v>
      </c>
      <c r="H65" s="23">
        <v>8922583</v>
      </c>
      <c r="I65" s="26">
        <v>4773.987693953986</v>
      </c>
    </row>
    <row r="66" spans="1:9" ht="12.75">
      <c r="A66" s="5">
        <v>448</v>
      </c>
      <c r="B66" s="5" t="s">
        <v>43</v>
      </c>
      <c r="C66" s="13">
        <v>555</v>
      </c>
      <c r="D66" s="13">
        <v>5445</v>
      </c>
      <c r="E66" s="13">
        <v>5721</v>
      </c>
      <c r="F66" s="13">
        <v>6072</v>
      </c>
      <c r="G66" s="13">
        <v>5746</v>
      </c>
      <c r="H66" s="23">
        <v>25400752</v>
      </c>
      <c r="I66" s="26">
        <v>4420.597285067874</v>
      </c>
    </row>
    <row r="67" spans="1:9" ht="12.75">
      <c r="A67" s="5">
        <v>451</v>
      </c>
      <c r="B67" s="5" t="s">
        <v>44</v>
      </c>
      <c r="C67" s="13">
        <v>279</v>
      </c>
      <c r="D67" s="13">
        <v>2036</v>
      </c>
      <c r="E67" s="13">
        <v>2183</v>
      </c>
      <c r="F67" s="13">
        <v>2346</v>
      </c>
      <c r="G67" s="13">
        <v>2188.3333333333335</v>
      </c>
      <c r="H67" s="23">
        <v>9690525</v>
      </c>
      <c r="I67" s="26">
        <v>4428.267326732673</v>
      </c>
    </row>
    <row r="68" spans="1:9" ht="12.75">
      <c r="A68" s="5">
        <v>452</v>
      </c>
      <c r="B68" s="5" t="s">
        <v>45</v>
      </c>
      <c r="C68" s="13">
        <v>172</v>
      </c>
      <c r="D68" s="13">
        <v>11032</v>
      </c>
      <c r="E68" s="13">
        <v>11409</v>
      </c>
      <c r="F68" s="13">
        <v>11627</v>
      </c>
      <c r="G68" s="13">
        <v>11356</v>
      </c>
      <c r="H68" s="23">
        <v>51054017</v>
      </c>
      <c r="I68" s="26">
        <v>4495.774656569214</v>
      </c>
    </row>
    <row r="69" spans="1:9" ht="12.75">
      <c r="A69" s="5">
        <v>453</v>
      </c>
      <c r="B69" s="5" t="s">
        <v>46</v>
      </c>
      <c r="C69" s="13">
        <v>535</v>
      </c>
      <c r="D69" s="13">
        <v>3382</v>
      </c>
      <c r="E69" s="13">
        <v>3427</v>
      </c>
      <c r="F69" s="13">
        <v>3546</v>
      </c>
      <c r="G69" s="13">
        <v>3451.6666666666665</v>
      </c>
      <c r="H69" s="23">
        <v>16921895</v>
      </c>
      <c r="I69" s="26">
        <v>4902.528730082086</v>
      </c>
    </row>
    <row r="70" spans="1:9" ht="12.75">
      <c r="A70" s="5">
        <v>454</v>
      </c>
      <c r="B70" s="5" t="s">
        <v>47</v>
      </c>
      <c r="C70" s="13">
        <v>223</v>
      </c>
      <c r="D70" s="13">
        <v>2129</v>
      </c>
      <c r="E70" s="13">
        <v>2330</v>
      </c>
      <c r="F70" s="13">
        <v>2326</v>
      </c>
      <c r="G70" s="13">
        <v>2261.6666666666665</v>
      </c>
      <c r="H70" s="23">
        <v>17226937</v>
      </c>
      <c r="I70" s="26">
        <v>7616.9212969786295</v>
      </c>
    </row>
    <row r="71" spans="3:9" ht="12.75">
      <c r="C71" s="13"/>
      <c r="D71" s="13"/>
      <c r="E71" s="13"/>
      <c r="F71" s="13"/>
      <c r="G71" s="13"/>
      <c r="H71" s="23"/>
      <c r="I71" s="26"/>
    </row>
    <row r="72" spans="1:9" ht="12.75">
      <c r="A72" s="7" t="s">
        <v>106</v>
      </c>
      <c r="B72" s="7"/>
      <c r="C72" s="20">
        <v>689</v>
      </c>
      <c r="D72" s="20">
        <v>9845</v>
      </c>
      <c r="E72" s="20">
        <v>9782</v>
      </c>
      <c r="F72" s="20">
        <v>9758</v>
      </c>
      <c r="G72" s="20">
        <v>9795</v>
      </c>
      <c r="H72" s="21">
        <v>77030990</v>
      </c>
      <c r="I72" s="25">
        <v>7864.317508933129</v>
      </c>
    </row>
    <row r="73" spans="1:9" ht="12.75">
      <c r="A73" s="5">
        <v>481</v>
      </c>
      <c r="B73" s="5" t="s">
        <v>48</v>
      </c>
      <c r="C73" s="13">
        <v>25</v>
      </c>
      <c r="D73" s="13">
        <v>547</v>
      </c>
      <c r="E73" s="13">
        <v>547</v>
      </c>
      <c r="F73" s="13">
        <v>537</v>
      </c>
      <c r="G73" s="13">
        <v>543.6666666666666</v>
      </c>
      <c r="H73" s="23">
        <v>4876897</v>
      </c>
      <c r="I73" s="26">
        <v>8970.380748007357</v>
      </c>
    </row>
    <row r="74" spans="1:9" ht="12.75">
      <c r="A74" s="5">
        <v>483</v>
      </c>
      <c r="B74" s="5" t="s">
        <v>49</v>
      </c>
      <c r="C74" s="13">
        <v>7</v>
      </c>
      <c r="D74" s="13">
        <v>153</v>
      </c>
      <c r="E74" s="13">
        <v>110</v>
      </c>
      <c r="F74" s="13">
        <v>108</v>
      </c>
      <c r="G74" s="13">
        <v>123.66666666666667</v>
      </c>
      <c r="H74" s="23">
        <v>1161839</v>
      </c>
      <c r="I74" s="26">
        <v>9394.924528301886</v>
      </c>
    </row>
    <row r="75" spans="1:9" ht="12.75">
      <c r="A75" s="5">
        <v>484</v>
      </c>
      <c r="B75" s="5" t="s">
        <v>50</v>
      </c>
      <c r="C75" s="13">
        <v>310</v>
      </c>
      <c r="D75" s="13">
        <v>2567</v>
      </c>
      <c r="E75" s="13">
        <v>2520</v>
      </c>
      <c r="F75" s="13">
        <v>2488</v>
      </c>
      <c r="G75" s="13">
        <v>2525</v>
      </c>
      <c r="H75" s="23">
        <v>23995667</v>
      </c>
      <c r="I75" s="26">
        <v>9503.234455445545</v>
      </c>
    </row>
    <row r="76" spans="1:9" ht="12.75">
      <c r="A76" s="5">
        <v>485</v>
      </c>
      <c r="B76" s="5" t="s">
        <v>51</v>
      </c>
      <c r="C76" s="13">
        <v>105</v>
      </c>
      <c r="D76" s="13">
        <v>2345</v>
      </c>
      <c r="E76" s="13">
        <v>2338</v>
      </c>
      <c r="F76" s="13">
        <v>2343</v>
      </c>
      <c r="G76" s="13">
        <v>2342</v>
      </c>
      <c r="H76" s="23">
        <v>11754495</v>
      </c>
      <c r="I76" s="26">
        <v>5018.998719043552</v>
      </c>
    </row>
    <row r="77" spans="1:9" ht="12.75">
      <c r="A77" s="5">
        <v>486</v>
      </c>
      <c r="B77" s="5" t="s">
        <v>52</v>
      </c>
      <c r="C77" s="13" t="s">
        <v>143</v>
      </c>
      <c r="D77" s="13" t="s">
        <v>143</v>
      </c>
      <c r="E77" s="13" t="s">
        <v>143</v>
      </c>
      <c r="F77" s="13" t="s">
        <v>143</v>
      </c>
      <c r="G77" s="13" t="s">
        <v>143</v>
      </c>
      <c r="H77" s="23" t="s">
        <v>143</v>
      </c>
      <c r="I77" s="26" t="s">
        <v>143</v>
      </c>
    </row>
    <row r="78" spans="1:9" ht="12.75">
      <c r="A78" s="5">
        <v>487</v>
      </c>
      <c r="B78" s="5" t="s">
        <v>53</v>
      </c>
      <c r="C78" s="13">
        <v>40</v>
      </c>
      <c r="D78" s="13">
        <v>338</v>
      </c>
      <c r="E78" s="13">
        <v>309</v>
      </c>
      <c r="F78" s="13">
        <v>248</v>
      </c>
      <c r="G78" s="13">
        <v>298.3333333333333</v>
      </c>
      <c r="H78" s="23">
        <v>1148791</v>
      </c>
      <c r="I78" s="26">
        <v>3850.6960893854753</v>
      </c>
    </row>
    <row r="79" spans="1:9" ht="12.75">
      <c r="A79" s="5">
        <v>488</v>
      </c>
      <c r="B79" s="5" t="s">
        <v>54</v>
      </c>
      <c r="C79" s="13">
        <v>126</v>
      </c>
      <c r="D79" s="13">
        <v>950</v>
      </c>
      <c r="E79" s="13">
        <v>1020</v>
      </c>
      <c r="F79" s="13">
        <v>1097</v>
      </c>
      <c r="G79" s="13">
        <v>1022.3333333333334</v>
      </c>
      <c r="H79" s="23">
        <v>9044457</v>
      </c>
      <c r="I79" s="26">
        <v>8846.8767525269</v>
      </c>
    </row>
    <row r="80" spans="1:9" ht="12.75">
      <c r="A80" s="5">
        <v>492</v>
      </c>
      <c r="B80" s="5" t="s">
        <v>55</v>
      </c>
      <c r="C80" s="13">
        <v>45</v>
      </c>
      <c r="D80" s="13">
        <v>1828</v>
      </c>
      <c r="E80" s="13">
        <v>1804</v>
      </c>
      <c r="F80" s="13">
        <v>1805</v>
      </c>
      <c r="G80" s="13">
        <v>1812.3333333333333</v>
      </c>
      <c r="H80" s="23">
        <v>15628157</v>
      </c>
      <c r="I80" s="26">
        <v>8623.224388449513</v>
      </c>
    </row>
    <row r="81" spans="1:9" ht="12.75">
      <c r="A81" s="5">
        <v>493</v>
      </c>
      <c r="B81" s="5" t="s">
        <v>56</v>
      </c>
      <c r="C81" s="13">
        <v>28</v>
      </c>
      <c r="D81" s="13">
        <v>1084</v>
      </c>
      <c r="E81" s="13">
        <v>1102</v>
      </c>
      <c r="F81" s="13">
        <v>1100</v>
      </c>
      <c r="G81" s="13">
        <v>1095.3333333333333</v>
      </c>
      <c r="H81" s="23">
        <v>8957518</v>
      </c>
      <c r="I81" s="26">
        <v>8177.892270237371</v>
      </c>
    </row>
    <row r="82" spans="3:9" ht="12.75">
      <c r="C82" s="13"/>
      <c r="D82" s="13"/>
      <c r="E82" s="13"/>
      <c r="F82" s="13"/>
      <c r="G82" s="13"/>
      <c r="H82" s="23"/>
      <c r="I82" s="26"/>
    </row>
    <row r="83" spans="1:9" ht="12.75">
      <c r="A83" s="4" t="s">
        <v>107</v>
      </c>
      <c r="C83" s="20">
        <v>602</v>
      </c>
      <c r="D83" s="20">
        <v>10789</v>
      </c>
      <c r="E83" s="20">
        <v>11059</v>
      </c>
      <c r="F83" s="20">
        <v>11082</v>
      </c>
      <c r="G83" s="20">
        <v>10976.666666666666</v>
      </c>
      <c r="H83" s="21">
        <v>134686707</v>
      </c>
      <c r="I83" s="25">
        <v>12270.273944731249</v>
      </c>
    </row>
    <row r="84" spans="1:9" ht="12.75">
      <c r="A84" s="5">
        <v>511</v>
      </c>
      <c r="B84" s="5" t="s">
        <v>57</v>
      </c>
      <c r="C84" s="13">
        <v>249</v>
      </c>
      <c r="D84" s="13">
        <v>3343</v>
      </c>
      <c r="E84" s="13">
        <v>3372</v>
      </c>
      <c r="F84" s="13">
        <v>3358</v>
      </c>
      <c r="G84" s="13">
        <v>3357.6666666666665</v>
      </c>
      <c r="H84" s="23">
        <v>41932863</v>
      </c>
      <c r="I84" s="26">
        <v>12488.6914523975</v>
      </c>
    </row>
    <row r="85" spans="1:9" ht="12.75">
      <c r="A85" s="5">
        <v>512</v>
      </c>
      <c r="B85" s="5" t="s">
        <v>58</v>
      </c>
      <c r="C85" s="13">
        <v>56</v>
      </c>
      <c r="D85" s="13">
        <v>630</v>
      </c>
      <c r="E85" s="13">
        <v>668</v>
      </c>
      <c r="F85" s="13">
        <v>690</v>
      </c>
      <c r="G85" s="13">
        <v>662.6666666666666</v>
      </c>
      <c r="H85" s="23">
        <v>3234432</v>
      </c>
      <c r="I85" s="26">
        <v>4880.933601609659</v>
      </c>
    </row>
    <row r="86" spans="1:9" ht="12.75">
      <c r="A86" s="5">
        <v>515</v>
      </c>
      <c r="B86" s="5" t="s">
        <v>59</v>
      </c>
      <c r="C86" s="13">
        <v>27</v>
      </c>
      <c r="D86" s="13">
        <v>731</v>
      </c>
      <c r="E86" s="13">
        <v>745</v>
      </c>
      <c r="F86" s="13">
        <v>745</v>
      </c>
      <c r="G86" s="13">
        <v>740.3333333333334</v>
      </c>
      <c r="H86" s="23">
        <v>9531217</v>
      </c>
      <c r="I86" s="26">
        <v>12874.223773075191</v>
      </c>
    </row>
    <row r="87" spans="1:9" ht="12.75">
      <c r="A87" s="5">
        <v>516</v>
      </c>
      <c r="B87" s="5" t="s">
        <v>60</v>
      </c>
      <c r="C87" s="13">
        <v>12</v>
      </c>
      <c r="D87" s="13">
        <v>30</v>
      </c>
      <c r="E87" s="13">
        <v>27</v>
      </c>
      <c r="F87" s="13">
        <v>26</v>
      </c>
      <c r="G87" s="13">
        <v>27.666666666666668</v>
      </c>
      <c r="H87" s="23">
        <v>234387</v>
      </c>
      <c r="I87" s="26">
        <v>8471.819277108434</v>
      </c>
    </row>
    <row r="88" spans="1:9" ht="12.75">
      <c r="A88" s="5">
        <v>517</v>
      </c>
      <c r="B88" s="5" t="s">
        <v>61</v>
      </c>
      <c r="C88" s="13">
        <v>118</v>
      </c>
      <c r="D88" s="13">
        <v>2757</v>
      </c>
      <c r="E88" s="13">
        <v>2931</v>
      </c>
      <c r="F88" s="13">
        <v>2938</v>
      </c>
      <c r="G88" s="13">
        <v>2875.3333333333335</v>
      </c>
      <c r="H88" s="23">
        <v>39659325</v>
      </c>
      <c r="I88" s="26">
        <v>13792.94864363552</v>
      </c>
    </row>
    <row r="89" spans="1:9" ht="12.75">
      <c r="A89" s="5">
        <v>518</v>
      </c>
      <c r="B89" s="5" t="s">
        <v>62</v>
      </c>
      <c r="C89" s="13">
        <v>96</v>
      </c>
      <c r="D89" s="13">
        <v>2748</v>
      </c>
      <c r="E89" s="13">
        <v>2765</v>
      </c>
      <c r="F89" s="13">
        <v>2778</v>
      </c>
      <c r="G89" s="13">
        <v>2763.6666666666665</v>
      </c>
      <c r="H89" s="23">
        <v>37061502</v>
      </c>
      <c r="I89" s="26">
        <v>13410.264865516827</v>
      </c>
    </row>
    <row r="90" spans="1:9" ht="12.75">
      <c r="A90" s="5">
        <v>519</v>
      </c>
      <c r="B90" s="5" t="s">
        <v>89</v>
      </c>
      <c r="C90" s="13">
        <v>44</v>
      </c>
      <c r="D90" s="13">
        <v>550</v>
      </c>
      <c r="E90" s="13">
        <v>551</v>
      </c>
      <c r="F90" s="13">
        <v>547</v>
      </c>
      <c r="G90" s="13">
        <v>549.3333333333334</v>
      </c>
      <c r="H90" s="23">
        <v>3032981</v>
      </c>
      <c r="I90" s="26">
        <v>5521.203276699029</v>
      </c>
    </row>
    <row r="91" spans="3:9" ht="12.75">
      <c r="C91" s="13"/>
      <c r="D91" s="13"/>
      <c r="E91" s="13"/>
      <c r="F91" s="13"/>
      <c r="G91" s="13"/>
      <c r="H91" s="23"/>
      <c r="I91" s="26"/>
    </row>
    <row r="92" spans="1:9" ht="12.75">
      <c r="A92" s="4" t="s">
        <v>108</v>
      </c>
      <c r="C92" s="20">
        <v>1486</v>
      </c>
      <c r="D92" s="20">
        <v>25342</v>
      </c>
      <c r="E92" s="20">
        <v>25477</v>
      </c>
      <c r="F92" s="20">
        <v>25683</v>
      </c>
      <c r="G92" s="20">
        <v>25500.666666666664</v>
      </c>
      <c r="H92" s="21">
        <v>340985793</v>
      </c>
      <c r="I92" s="25">
        <v>13371.642296933414</v>
      </c>
    </row>
    <row r="93" spans="1:9" ht="12.75">
      <c r="A93" s="5">
        <v>521</v>
      </c>
      <c r="B93" s="5" t="s">
        <v>63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23">
        <v>0</v>
      </c>
      <c r="I93" s="26">
        <v>0</v>
      </c>
    </row>
    <row r="94" spans="1:9" ht="12.75">
      <c r="A94" s="5">
        <v>522</v>
      </c>
      <c r="B94" s="5" t="s">
        <v>64</v>
      </c>
      <c r="C94" s="13">
        <v>634</v>
      </c>
      <c r="D94" s="13">
        <v>12172</v>
      </c>
      <c r="E94" s="13">
        <v>12438</v>
      </c>
      <c r="F94" s="13">
        <v>12487</v>
      </c>
      <c r="G94" s="13">
        <v>12365.666666666666</v>
      </c>
      <c r="H94" s="23">
        <v>147090366</v>
      </c>
      <c r="I94" s="26">
        <v>11895.061541364532</v>
      </c>
    </row>
    <row r="95" spans="1:9" ht="12.75">
      <c r="A95" s="5">
        <v>523</v>
      </c>
      <c r="B95" s="5" t="s">
        <v>65</v>
      </c>
      <c r="C95" s="13">
        <v>200</v>
      </c>
      <c r="D95" s="13">
        <v>3720</v>
      </c>
      <c r="E95" s="13">
        <v>3577</v>
      </c>
      <c r="F95" s="13">
        <v>3707</v>
      </c>
      <c r="G95" s="13">
        <v>3668</v>
      </c>
      <c r="H95" s="23">
        <v>68974377</v>
      </c>
      <c r="I95" s="26">
        <v>18804.35577971647</v>
      </c>
    </row>
    <row r="96" spans="1:9" ht="12.75">
      <c r="A96" s="5">
        <v>524</v>
      </c>
      <c r="B96" s="5" t="s">
        <v>66</v>
      </c>
      <c r="C96" s="13">
        <v>633</v>
      </c>
      <c r="D96" s="13">
        <v>9380</v>
      </c>
      <c r="E96" s="13">
        <v>9393</v>
      </c>
      <c r="F96" s="13">
        <v>9420</v>
      </c>
      <c r="G96" s="13">
        <v>9397.666666666666</v>
      </c>
      <c r="H96" s="23">
        <v>123457820</v>
      </c>
      <c r="I96" s="26">
        <v>13137.071613521088</v>
      </c>
    </row>
    <row r="97" spans="1:9" ht="12.75">
      <c r="A97" s="5">
        <v>525</v>
      </c>
      <c r="B97" s="5" t="s">
        <v>67</v>
      </c>
      <c r="C97" s="13">
        <v>19</v>
      </c>
      <c r="D97" s="13">
        <v>70</v>
      </c>
      <c r="E97" s="13">
        <v>69</v>
      </c>
      <c r="F97" s="13">
        <v>69</v>
      </c>
      <c r="G97" s="13">
        <v>69.33333333333333</v>
      </c>
      <c r="H97" s="23">
        <v>1463230</v>
      </c>
      <c r="I97" s="26">
        <v>21104.278846153848</v>
      </c>
    </row>
    <row r="98" spans="3:9" ht="12.75">
      <c r="C98" s="13"/>
      <c r="D98" s="13"/>
      <c r="E98" s="13"/>
      <c r="F98" s="13"/>
      <c r="G98" s="13"/>
      <c r="H98" s="23"/>
      <c r="I98" s="26"/>
    </row>
    <row r="99" spans="1:9" ht="12.75">
      <c r="A99" s="4" t="s">
        <v>109</v>
      </c>
      <c r="C99" s="20">
        <v>1017</v>
      </c>
      <c r="D99" s="20">
        <v>6127</v>
      </c>
      <c r="E99" s="20">
        <v>6070</v>
      </c>
      <c r="F99" s="20">
        <v>6162</v>
      </c>
      <c r="G99" s="20">
        <v>6119.666666666666</v>
      </c>
      <c r="H99" s="21">
        <v>53924082</v>
      </c>
      <c r="I99" s="25">
        <v>8811.60444468653</v>
      </c>
    </row>
    <row r="100" spans="1:9" ht="12.75">
      <c r="A100" s="5">
        <v>531</v>
      </c>
      <c r="B100" s="5" t="s">
        <v>68</v>
      </c>
      <c r="C100" s="13">
        <v>766</v>
      </c>
      <c r="D100" s="13">
        <v>4029</v>
      </c>
      <c r="E100" s="13">
        <v>4000</v>
      </c>
      <c r="F100" s="13">
        <v>4108</v>
      </c>
      <c r="G100" s="13">
        <v>4045.6666666666665</v>
      </c>
      <c r="H100" s="23">
        <v>40062353</v>
      </c>
      <c r="I100" s="26">
        <v>9902.53431655269</v>
      </c>
    </row>
    <row r="101" spans="1:9" ht="12.75">
      <c r="A101" s="5">
        <v>532</v>
      </c>
      <c r="B101" s="5" t="s">
        <v>69</v>
      </c>
      <c r="C101" s="13">
        <v>248</v>
      </c>
      <c r="D101" s="13">
        <v>2063</v>
      </c>
      <c r="E101" s="13">
        <v>2034</v>
      </c>
      <c r="F101" s="13">
        <v>2019</v>
      </c>
      <c r="G101" s="13">
        <v>2038.6666666666667</v>
      </c>
      <c r="H101" s="23">
        <v>12922093</v>
      </c>
      <c r="I101" s="26">
        <v>6338.5021255722695</v>
      </c>
    </row>
    <row r="102" spans="1:9" ht="12.75">
      <c r="A102" s="5">
        <v>533</v>
      </c>
      <c r="B102" s="5" t="s">
        <v>70</v>
      </c>
      <c r="C102" s="13" t="s">
        <v>143</v>
      </c>
      <c r="D102" s="13" t="s">
        <v>143</v>
      </c>
      <c r="E102" s="13" t="s">
        <v>143</v>
      </c>
      <c r="F102" s="13" t="s">
        <v>143</v>
      </c>
      <c r="G102" s="13" t="s">
        <v>143</v>
      </c>
      <c r="H102" s="23" t="s">
        <v>143</v>
      </c>
      <c r="I102" s="26" t="s">
        <v>143</v>
      </c>
    </row>
    <row r="103" spans="3:9" ht="12.75">
      <c r="C103" s="13"/>
      <c r="D103" s="13"/>
      <c r="E103" s="13"/>
      <c r="F103" s="13"/>
      <c r="G103" s="13"/>
      <c r="H103" s="23"/>
      <c r="I103" s="26"/>
    </row>
    <row r="104" spans="1:9" ht="12.75">
      <c r="A104" s="4" t="s">
        <v>110</v>
      </c>
      <c r="C104" s="20">
        <v>3501</v>
      </c>
      <c r="D104" s="20">
        <v>18692</v>
      </c>
      <c r="E104" s="20">
        <v>18755</v>
      </c>
      <c r="F104" s="20">
        <v>18982</v>
      </c>
      <c r="G104" s="20">
        <v>18809.666666666668</v>
      </c>
      <c r="H104" s="21">
        <v>257954339</v>
      </c>
      <c r="I104" s="25">
        <v>13713.92399298233</v>
      </c>
    </row>
    <row r="105" spans="1:9" ht="12.75">
      <c r="A105" s="5">
        <v>541</v>
      </c>
      <c r="B105" s="5" t="s">
        <v>71</v>
      </c>
      <c r="C105" s="13">
        <v>3501</v>
      </c>
      <c r="D105" s="13">
        <v>18692</v>
      </c>
      <c r="E105" s="13">
        <v>18755</v>
      </c>
      <c r="F105" s="13">
        <v>18982</v>
      </c>
      <c r="G105" s="13">
        <v>18809.666666666668</v>
      </c>
      <c r="H105" s="23">
        <v>257954339</v>
      </c>
      <c r="I105" s="26">
        <v>13713.92399298233</v>
      </c>
    </row>
    <row r="106" spans="3:9" ht="12.75">
      <c r="C106" s="13"/>
      <c r="D106" s="13"/>
      <c r="E106" s="13"/>
      <c r="F106" s="13"/>
      <c r="G106" s="13"/>
      <c r="H106" s="23"/>
      <c r="I106" s="23"/>
    </row>
    <row r="107" spans="1:9" ht="12.75">
      <c r="A107" s="4" t="s">
        <v>111</v>
      </c>
      <c r="C107" s="20">
        <v>111</v>
      </c>
      <c r="D107" s="20">
        <v>6454</v>
      </c>
      <c r="E107" s="20">
        <v>6483</v>
      </c>
      <c r="F107" s="20">
        <v>6398</v>
      </c>
      <c r="G107" s="20">
        <v>6445</v>
      </c>
      <c r="H107" s="21">
        <v>98036523</v>
      </c>
      <c r="I107" s="25">
        <v>15211.252598913887</v>
      </c>
    </row>
    <row r="108" spans="1:9" ht="12.75">
      <c r="A108" s="5">
        <v>551</v>
      </c>
      <c r="B108" s="5" t="s">
        <v>72</v>
      </c>
      <c r="C108" s="13">
        <v>111</v>
      </c>
      <c r="D108" s="13">
        <v>6454</v>
      </c>
      <c r="E108" s="13">
        <v>6483</v>
      </c>
      <c r="F108" s="13">
        <v>6398</v>
      </c>
      <c r="G108" s="13">
        <v>6445</v>
      </c>
      <c r="H108" s="23">
        <v>98036523</v>
      </c>
      <c r="I108" s="26">
        <v>15211.252598913887</v>
      </c>
    </row>
    <row r="109" spans="3:9" ht="12.75">
      <c r="C109" s="13"/>
      <c r="D109" s="13"/>
      <c r="E109" s="13"/>
      <c r="F109" s="13"/>
      <c r="G109" s="13"/>
      <c r="H109" s="23"/>
      <c r="I109" s="26"/>
    </row>
    <row r="110" spans="1:9" ht="12.75">
      <c r="A110" s="4" t="s">
        <v>112</v>
      </c>
      <c r="C110" s="20">
        <v>2012</v>
      </c>
      <c r="D110" s="20">
        <v>24481</v>
      </c>
      <c r="E110" s="20">
        <v>24017</v>
      </c>
      <c r="F110" s="20">
        <v>23140</v>
      </c>
      <c r="G110" s="20">
        <v>23879.333333333336</v>
      </c>
      <c r="H110" s="21">
        <v>138767067</v>
      </c>
      <c r="I110" s="25">
        <v>5811.178438817386</v>
      </c>
    </row>
    <row r="111" spans="1:9" ht="12.75">
      <c r="A111" s="5">
        <v>561</v>
      </c>
      <c r="B111" s="5" t="s">
        <v>73</v>
      </c>
      <c r="C111" s="13">
        <v>1892</v>
      </c>
      <c r="D111" s="13">
        <v>23342</v>
      </c>
      <c r="E111" s="13">
        <v>22867</v>
      </c>
      <c r="F111" s="13">
        <v>21998</v>
      </c>
      <c r="G111" s="13">
        <v>22735.666666666668</v>
      </c>
      <c r="H111" s="23">
        <v>126737947</v>
      </c>
      <c r="I111" s="26">
        <v>5574.410852258566</v>
      </c>
    </row>
    <row r="112" spans="1:9" ht="12.75">
      <c r="A112" s="5">
        <v>562</v>
      </c>
      <c r="B112" s="5" t="s">
        <v>74</v>
      </c>
      <c r="C112" s="13">
        <v>120</v>
      </c>
      <c r="D112" s="13">
        <v>1139</v>
      </c>
      <c r="E112" s="13">
        <v>1150</v>
      </c>
      <c r="F112" s="13">
        <v>1142</v>
      </c>
      <c r="G112" s="13">
        <v>1143.6666666666667</v>
      </c>
      <c r="H112" s="23">
        <v>12029120</v>
      </c>
      <c r="I112" s="26">
        <v>10518.029728942</v>
      </c>
    </row>
    <row r="113" spans="3:9" ht="12.75">
      <c r="C113" s="13"/>
      <c r="D113" s="13"/>
      <c r="E113" s="13"/>
      <c r="F113" s="13"/>
      <c r="G113" s="13"/>
      <c r="H113" s="23"/>
      <c r="I113" s="26"/>
    </row>
    <row r="114" spans="1:9" ht="12.75">
      <c r="A114" s="4" t="s">
        <v>113</v>
      </c>
      <c r="C114" s="20">
        <v>386</v>
      </c>
      <c r="D114" s="20">
        <v>16273</v>
      </c>
      <c r="E114" s="20">
        <v>16341</v>
      </c>
      <c r="F114" s="20">
        <v>16392</v>
      </c>
      <c r="G114" s="20">
        <v>16335.333333333334</v>
      </c>
      <c r="H114" s="21">
        <v>145159745</v>
      </c>
      <c r="I114" s="25">
        <v>8886.243215116516</v>
      </c>
    </row>
    <row r="115" spans="1:9" ht="12.75">
      <c r="A115" s="5">
        <v>611</v>
      </c>
      <c r="B115" s="5" t="s">
        <v>75</v>
      </c>
      <c r="C115" s="13">
        <v>386</v>
      </c>
      <c r="D115" s="13">
        <v>16273</v>
      </c>
      <c r="E115" s="13">
        <v>16341</v>
      </c>
      <c r="F115" s="13">
        <v>16392</v>
      </c>
      <c r="G115" s="13">
        <v>16335.333333333334</v>
      </c>
      <c r="H115" s="23">
        <v>145159745</v>
      </c>
      <c r="I115" s="26">
        <v>8886.24327633351</v>
      </c>
    </row>
    <row r="116" spans="3:9" ht="12.75">
      <c r="C116" s="13"/>
      <c r="D116" s="13"/>
      <c r="E116" s="13"/>
      <c r="F116" s="13"/>
      <c r="G116" s="13"/>
      <c r="H116" s="23"/>
      <c r="I116" s="26"/>
    </row>
    <row r="117" spans="1:9" ht="12.75">
      <c r="A117" s="4" t="s">
        <v>114</v>
      </c>
      <c r="C117" s="20">
        <v>2774</v>
      </c>
      <c r="D117" s="20">
        <v>68753</v>
      </c>
      <c r="E117" s="20">
        <v>69216</v>
      </c>
      <c r="F117" s="20">
        <v>69559</v>
      </c>
      <c r="G117" s="20">
        <v>69176</v>
      </c>
      <c r="H117" s="21">
        <v>616778164</v>
      </c>
      <c r="I117" s="25">
        <v>8916.071527697468</v>
      </c>
    </row>
    <row r="118" spans="1:9" ht="12.75">
      <c r="A118" s="5">
        <v>621</v>
      </c>
      <c r="B118" s="5" t="s">
        <v>76</v>
      </c>
      <c r="C118" s="13">
        <v>1813</v>
      </c>
      <c r="D118" s="13">
        <v>19901</v>
      </c>
      <c r="E118" s="13">
        <v>20039</v>
      </c>
      <c r="F118" s="13">
        <v>20141</v>
      </c>
      <c r="G118" s="13">
        <v>20027</v>
      </c>
      <c r="H118" s="23">
        <v>244265161</v>
      </c>
      <c r="I118" s="26">
        <v>12196.792380286613</v>
      </c>
    </row>
    <row r="119" spans="1:9" ht="12.75">
      <c r="A119" s="5">
        <v>622</v>
      </c>
      <c r="B119" s="5" t="s">
        <v>77</v>
      </c>
      <c r="C119" s="13">
        <v>23</v>
      </c>
      <c r="D119" s="13">
        <v>22011</v>
      </c>
      <c r="E119" s="13">
        <v>22070</v>
      </c>
      <c r="F119" s="13">
        <v>22143</v>
      </c>
      <c r="G119" s="13">
        <v>22074.666666666668</v>
      </c>
      <c r="H119" s="23">
        <v>221337155</v>
      </c>
      <c r="I119" s="26">
        <v>10026.749592292825</v>
      </c>
    </row>
    <row r="120" spans="1:9" ht="12.75">
      <c r="A120" s="5">
        <v>623</v>
      </c>
      <c r="B120" s="5" t="s">
        <v>78</v>
      </c>
      <c r="C120" s="13">
        <v>427</v>
      </c>
      <c r="D120" s="13">
        <v>17289</v>
      </c>
      <c r="E120" s="13">
        <v>17529</v>
      </c>
      <c r="F120" s="13">
        <v>17623</v>
      </c>
      <c r="G120" s="13">
        <v>17480.333333333332</v>
      </c>
      <c r="H120" s="23">
        <v>104363777</v>
      </c>
      <c r="I120" s="26">
        <v>5970.353940618982</v>
      </c>
    </row>
    <row r="121" spans="1:9" ht="12.75">
      <c r="A121" s="5">
        <v>624</v>
      </c>
      <c r="B121" s="5" t="s">
        <v>79</v>
      </c>
      <c r="C121" s="13">
        <v>511</v>
      </c>
      <c r="D121" s="13">
        <v>9552</v>
      </c>
      <c r="E121" s="13">
        <v>9578</v>
      </c>
      <c r="F121" s="13">
        <v>9652</v>
      </c>
      <c r="G121" s="13">
        <v>9594</v>
      </c>
      <c r="H121" s="23">
        <v>46812071</v>
      </c>
      <c r="I121" s="26">
        <v>4879.306962685011</v>
      </c>
    </row>
    <row r="122" spans="3:9" ht="12.75">
      <c r="C122" s="13"/>
      <c r="D122" s="13"/>
      <c r="E122" s="13"/>
      <c r="F122" s="13"/>
      <c r="G122" s="13"/>
      <c r="H122" s="23"/>
      <c r="I122" s="26"/>
    </row>
    <row r="123" spans="1:9" ht="12.75">
      <c r="A123" s="4" t="s">
        <v>115</v>
      </c>
      <c r="C123" s="20">
        <v>526</v>
      </c>
      <c r="D123" s="20">
        <v>7168</v>
      </c>
      <c r="E123" s="20">
        <v>6654</v>
      </c>
      <c r="F123" s="20">
        <v>6446</v>
      </c>
      <c r="G123" s="20">
        <v>6756</v>
      </c>
      <c r="H123" s="21">
        <v>36370327</v>
      </c>
      <c r="I123" s="25">
        <v>5383.411338069864</v>
      </c>
    </row>
    <row r="124" spans="1:9" ht="12.75">
      <c r="A124" s="5">
        <v>711</v>
      </c>
      <c r="B124" s="5" t="s">
        <v>80</v>
      </c>
      <c r="C124" s="13">
        <v>139</v>
      </c>
      <c r="D124" s="13">
        <v>1059</v>
      </c>
      <c r="E124" s="13">
        <v>1102</v>
      </c>
      <c r="F124" s="13">
        <v>1091</v>
      </c>
      <c r="G124" s="13">
        <v>1084</v>
      </c>
      <c r="H124" s="23">
        <v>8017027</v>
      </c>
      <c r="I124" s="26">
        <v>7395.781365313653</v>
      </c>
    </row>
    <row r="125" spans="1:9" ht="12.75">
      <c r="A125" s="5">
        <v>712</v>
      </c>
      <c r="B125" s="5" t="s">
        <v>81</v>
      </c>
      <c r="C125" s="13">
        <v>34</v>
      </c>
      <c r="D125" s="13">
        <v>844</v>
      </c>
      <c r="E125" s="13">
        <v>715</v>
      </c>
      <c r="F125" s="13">
        <v>734</v>
      </c>
      <c r="G125" s="13">
        <v>764.3333333333334</v>
      </c>
      <c r="H125" s="23">
        <v>3706148</v>
      </c>
      <c r="I125" s="26">
        <v>4848.8634976013955</v>
      </c>
    </row>
    <row r="126" spans="1:9" ht="12.75">
      <c r="A126" s="5">
        <v>713</v>
      </c>
      <c r="B126" s="5" t="s">
        <v>82</v>
      </c>
      <c r="C126" s="13">
        <v>353</v>
      </c>
      <c r="D126" s="13">
        <v>5265</v>
      </c>
      <c r="E126" s="13">
        <v>4837</v>
      </c>
      <c r="F126" s="13">
        <v>4621</v>
      </c>
      <c r="G126" s="13">
        <v>4907.666666666667</v>
      </c>
      <c r="H126" s="23">
        <v>24647152</v>
      </c>
      <c r="I126" s="26">
        <v>5022.173198397066</v>
      </c>
    </row>
    <row r="127" spans="3:9" ht="12.75">
      <c r="C127" s="13"/>
      <c r="D127" s="13"/>
      <c r="E127" s="13"/>
      <c r="F127" s="13"/>
      <c r="G127" s="13"/>
      <c r="H127" s="23"/>
      <c r="I127" s="26"/>
    </row>
    <row r="128" spans="1:9" ht="12.75">
      <c r="A128" s="4" t="s">
        <v>116</v>
      </c>
      <c r="C128" s="20">
        <v>2624</v>
      </c>
      <c r="D128" s="20">
        <v>40916</v>
      </c>
      <c r="E128" s="20">
        <v>39801</v>
      </c>
      <c r="F128" s="20">
        <v>38944</v>
      </c>
      <c r="G128" s="20">
        <v>39887</v>
      </c>
      <c r="H128" s="21">
        <v>143966294</v>
      </c>
      <c r="I128" s="25">
        <v>3609.353774412716</v>
      </c>
    </row>
    <row r="129" spans="1:9" ht="12.75">
      <c r="A129" s="5">
        <v>721</v>
      </c>
      <c r="B129" s="5" t="s">
        <v>83</v>
      </c>
      <c r="C129" s="13">
        <v>214</v>
      </c>
      <c r="D129" s="13">
        <v>4329</v>
      </c>
      <c r="E129" s="13">
        <v>3887</v>
      </c>
      <c r="F129" s="13">
        <v>3598</v>
      </c>
      <c r="G129" s="13">
        <v>3938</v>
      </c>
      <c r="H129" s="23">
        <v>21084220</v>
      </c>
      <c r="I129" s="26">
        <v>5354.042661249365</v>
      </c>
    </row>
    <row r="130" spans="1:9" ht="12.75">
      <c r="A130" s="5">
        <v>722</v>
      </c>
      <c r="B130" s="5" t="s">
        <v>84</v>
      </c>
      <c r="C130" s="13">
        <v>2410</v>
      </c>
      <c r="D130" s="13">
        <v>36587</v>
      </c>
      <c r="E130" s="13">
        <v>35914</v>
      </c>
      <c r="F130" s="13">
        <v>35346</v>
      </c>
      <c r="G130" s="13">
        <v>35949</v>
      </c>
      <c r="H130" s="23">
        <v>122882074</v>
      </c>
      <c r="I130" s="26">
        <v>3418.233441820357</v>
      </c>
    </row>
    <row r="131" spans="3:9" ht="12.75">
      <c r="C131" s="13"/>
      <c r="D131" s="13"/>
      <c r="E131" s="13"/>
      <c r="F131" s="13"/>
      <c r="G131" s="13"/>
      <c r="H131" s="23"/>
      <c r="I131" s="26"/>
    </row>
    <row r="132" spans="1:9" ht="12.75">
      <c r="A132" s="4" t="s">
        <v>117</v>
      </c>
      <c r="C132" s="20">
        <v>3134</v>
      </c>
      <c r="D132" s="20">
        <v>17743</v>
      </c>
      <c r="E132" s="20">
        <v>17608</v>
      </c>
      <c r="F132" s="20">
        <v>17753</v>
      </c>
      <c r="G132" s="20">
        <v>17701.333333333332</v>
      </c>
      <c r="H132" s="21">
        <v>103621259</v>
      </c>
      <c r="I132" s="25">
        <v>5853.867448779753</v>
      </c>
    </row>
    <row r="133" spans="1:9" ht="12.75">
      <c r="A133" s="5">
        <v>811</v>
      </c>
      <c r="B133" s="5" t="s">
        <v>85</v>
      </c>
      <c r="C133" s="13">
        <v>1012</v>
      </c>
      <c r="D133" s="13">
        <v>4283</v>
      </c>
      <c r="E133" s="13">
        <v>4208</v>
      </c>
      <c r="F133" s="13">
        <v>4270</v>
      </c>
      <c r="G133" s="13">
        <v>4253.666666666667</v>
      </c>
      <c r="H133" s="23">
        <v>33465037</v>
      </c>
      <c r="I133" s="26">
        <v>7867.338844918109</v>
      </c>
    </row>
    <row r="134" spans="1:9" ht="12.75">
      <c r="A134" s="5">
        <v>812</v>
      </c>
      <c r="B134" s="5" t="s">
        <v>86</v>
      </c>
      <c r="C134" s="13">
        <v>914</v>
      </c>
      <c r="D134" s="13">
        <v>5089</v>
      </c>
      <c r="E134" s="13">
        <v>5052</v>
      </c>
      <c r="F134" s="13">
        <v>5020</v>
      </c>
      <c r="G134" s="13">
        <v>5053.666666666667</v>
      </c>
      <c r="H134" s="23">
        <v>25763414</v>
      </c>
      <c r="I134" s="26">
        <v>5097.9646461315215</v>
      </c>
    </row>
    <row r="135" spans="1:9" ht="12.75">
      <c r="A135" s="5">
        <v>813</v>
      </c>
      <c r="B135" s="5" t="s">
        <v>87</v>
      </c>
      <c r="C135" s="13">
        <v>851</v>
      </c>
      <c r="D135" s="13">
        <v>7829</v>
      </c>
      <c r="E135" s="13">
        <v>7834</v>
      </c>
      <c r="F135" s="13">
        <v>7940</v>
      </c>
      <c r="G135" s="13">
        <v>7867.666666666667</v>
      </c>
      <c r="H135" s="23">
        <v>41720659</v>
      </c>
      <c r="I135" s="26">
        <v>5302.79951701055</v>
      </c>
    </row>
    <row r="136" spans="1:9" ht="12.75">
      <c r="A136" s="5">
        <v>814</v>
      </c>
      <c r="B136" s="5" t="s">
        <v>88</v>
      </c>
      <c r="C136" s="13">
        <v>357</v>
      </c>
      <c r="D136" s="13">
        <v>542</v>
      </c>
      <c r="E136" s="13">
        <v>514</v>
      </c>
      <c r="F136" s="13">
        <v>523</v>
      </c>
      <c r="G136" s="13">
        <v>526.3333333333334</v>
      </c>
      <c r="H136" s="23">
        <v>2672149</v>
      </c>
      <c r="I136" s="26">
        <v>5076.913869537681</v>
      </c>
    </row>
    <row r="137" spans="2:9" ht="12.75">
      <c r="B137" s="4"/>
      <c r="C137" s="13"/>
      <c r="D137" s="13"/>
      <c r="E137" s="13"/>
      <c r="F137" s="13"/>
      <c r="G137" s="13"/>
      <c r="H137" s="23"/>
      <c r="I137" s="26"/>
    </row>
    <row r="138" spans="1:9" ht="12.75">
      <c r="A138" s="5">
        <v>999</v>
      </c>
      <c r="B138" s="4" t="s">
        <v>90</v>
      </c>
      <c r="C138" s="20">
        <v>1561</v>
      </c>
      <c r="D138" s="20">
        <v>2505</v>
      </c>
      <c r="E138" s="20">
        <v>2715</v>
      </c>
      <c r="F138" s="20">
        <v>2835</v>
      </c>
      <c r="G138" s="20">
        <v>2685</v>
      </c>
      <c r="H138" s="21">
        <v>24886011</v>
      </c>
      <c r="I138" s="25">
        <v>9269</v>
      </c>
    </row>
    <row r="139" spans="3:9" ht="12.75">
      <c r="C139" s="13"/>
      <c r="D139" s="13"/>
      <c r="E139" s="13"/>
      <c r="F139" s="13"/>
      <c r="G139" s="13"/>
      <c r="H139" s="23"/>
      <c r="I139" s="26"/>
    </row>
    <row r="140" spans="1:9" ht="12.75">
      <c r="A140" s="4" t="s">
        <v>118</v>
      </c>
      <c r="C140" s="20">
        <v>679</v>
      </c>
      <c r="D140" s="20">
        <v>65767</v>
      </c>
      <c r="E140" s="20">
        <v>66591</v>
      </c>
      <c r="F140" s="20">
        <v>66137</v>
      </c>
      <c r="G140" s="20">
        <v>66165</v>
      </c>
      <c r="H140" s="21">
        <v>728242332</v>
      </c>
      <c r="I140" s="25">
        <v>11006.458580820676</v>
      </c>
    </row>
    <row r="141" spans="1:9" ht="12.75">
      <c r="A141" s="5"/>
      <c r="B141" s="4" t="s">
        <v>119</v>
      </c>
      <c r="C141" s="13">
        <v>183</v>
      </c>
      <c r="D141" s="13">
        <v>10258</v>
      </c>
      <c r="E141" s="13">
        <v>10267</v>
      </c>
      <c r="F141" s="13">
        <v>10575</v>
      </c>
      <c r="G141" s="13">
        <v>10366.666666666666</v>
      </c>
      <c r="H141" s="23">
        <v>144171003</v>
      </c>
      <c r="I141" s="26">
        <v>13907.170707395499</v>
      </c>
    </row>
    <row r="142" spans="1:9" ht="12.75">
      <c r="A142" s="5"/>
      <c r="B142" s="4" t="s">
        <v>120</v>
      </c>
      <c r="C142" s="13">
        <v>59</v>
      </c>
      <c r="D142" s="13">
        <v>18232</v>
      </c>
      <c r="E142" s="13">
        <v>18189</v>
      </c>
      <c r="F142" s="13">
        <v>17759</v>
      </c>
      <c r="G142" s="13">
        <v>18060</v>
      </c>
      <c r="H142" s="23">
        <v>205248639</v>
      </c>
      <c r="I142" s="26">
        <v>11364.819435215946</v>
      </c>
    </row>
    <row r="143" spans="1:9" ht="12.75">
      <c r="A143" s="5"/>
      <c r="B143" s="4" t="s">
        <v>121</v>
      </c>
      <c r="C143" s="13">
        <v>437</v>
      </c>
      <c r="D143" s="13">
        <v>37277</v>
      </c>
      <c r="E143" s="13">
        <v>38135</v>
      </c>
      <c r="F143" s="13">
        <v>37803</v>
      </c>
      <c r="G143" s="13">
        <v>37738.333333333336</v>
      </c>
      <c r="H143" s="23">
        <v>378822690</v>
      </c>
      <c r="I143" s="26">
        <v>10038.140440754316</v>
      </c>
    </row>
    <row r="144" spans="1:9" s="10" customFormat="1" ht="12.75">
      <c r="A144" s="8"/>
      <c r="B144" s="9"/>
      <c r="C144" s="9"/>
      <c r="D144" s="9"/>
      <c r="E144" s="9"/>
      <c r="F144" s="9"/>
      <c r="G144" s="3"/>
      <c r="H144" s="9"/>
      <c r="I144" s="9"/>
    </row>
    <row r="145" spans="1:9" ht="12.75">
      <c r="A145" s="29" t="s">
        <v>123</v>
      </c>
      <c r="B145" s="29"/>
      <c r="C145" s="29"/>
      <c r="D145" s="29"/>
      <c r="E145" s="29"/>
      <c r="F145" s="29"/>
      <c r="G145" s="29"/>
      <c r="H145" s="29"/>
      <c r="I145" s="29"/>
    </row>
    <row r="146" spans="1:9" ht="12.75">
      <c r="A146" s="27" t="s">
        <v>130</v>
      </c>
      <c r="B146" s="27"/>
      <c r="C146" s="27"/>
      <c r="D146" s="27"/>
      <c r="E146" s="27"/>
      <c r="F146" s="27"/>
      <c r="G146" s="27"/>
      <c r="H146" s="27"/>
      <c r="I146" s="27"/>
    </row>
    <row r="147" spans="1:9" ht="12.75">
      <c r="A147" s="27" t="s">
        <v>122</v>
      </c>
      <c r="B147" s="27"/>
      <c r="C147" s="27"/>
      <c r="D147" s="27"/>
      <c r="E147" s="27"/>
      <c r="F147" s="27"/>
      <c r="G147" s="27"/>
      <c r="H147" s="27"/>
      <c r="I147" s="27"/>
    </row>
    <row r="148" spans="1:9" ht="12.75">
      <c r="A148" s="27" t="s">
        <v>144</v>
      </c>
      <c r="B148" s="27"/>
      <c r="C148" s="27"/>
      <c r="D148" s="27"/>
      <c r="E148" s="27"/>
      <c r="F148" s="27"/>
      <c r="G148" s="27"/>
      <c r="H148" s="27"/>
      <c r="I148" s="27"/>
    </row>
    <row r="152" ht="12.75">
      <c r="B152" s="4"/>
    </row>
    <row r="158" ht="12.75">
      <c r="B158" s="4"/>
    </row>
  </sheetData>
  <sheetProtection/>
  <mergeCells count="6">
    <mergeCell ref="A1:I1"/>
    <mergeCell ref="A2:I2"/>
    <mergeCell ref="A145:I145"/>
    <mergeCell ref="A146:I146"/>
    <mergeCell ref="A147:I147"/>
    <mergeCell ref="A148:I148"/>
  </mergeCells>
  <printOptions horizontalCentered="1"/>
  <pageMargins left="0.25" right="0.25" top="0.5" bottom="0.25" header="0.5" footer="0.5"/>
  <pageSetup fitToHeight="0" fitToWidth="1" horizontalDpi="600" verticalDpi="600" orientation="landscape" scale="94" r:id="rId1"/>
  <rowBreaks count="1" manualBreakCount="1"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8515625" style="4" customWidth="1"/>
    <col min="2" max="2" width="48.00390625" style="5" bestFit="1" customWidth="1"/>
    <col min="3" max="14" width="9.7109375" style="5" bestFit="1" customWidth="1"/>
    <col min="15" max="16384" width="9.140625" style="1" customWidth="1"/>
  </cols>
  <sheetData>
    <row r="1" spans="1:14" ht="12.75">
      <c r="A1" s="28" t="s">
        <v>147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8" t="s">
        <v>145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12.75">
      <c r="C4" s="2" t="s">
        <v>124</v>
      </c>
      <c r="D4" s="2" t="s">
        <v>125</v>
      </c>
      <c r="E4" s="2" t="s">
        <v>126</v>
      </c>
      <c r="F4" s="2" t="s">
        <v>132</v>
      </c>
      <c r="G4" s="2" t="s">
        <v>133</v>
      </c>
      <c r="H4" s="2" t="s">
        <v>134</v>
      </c>
      <c r="I4" s="2" t="s">
        <v>136</v>
      </c>
      <c r="J4" s="2" t="s">
        <v>137</v>
      </c>
      <c r="K4" s="2" t="s">
        <v>138</v>
      </c>
      <c r="L4" s="2" t="s">
        <v>140</v>
      </c>
      <c r="M4" s="2" t="s">
        <v>141</v>
      </c>
      <c r="N4" s="2" t="s">
        <v>142</v>
      </c>
    </row>
    <row r="5" spans="3:14" ht="12.75">
      <c r="C5" s="6">
        <v>2002</v>
      </c>
      <c r="D5" s="6">
        <v>2002</v>
      </c>
      <c r="E5" s="6">
        <v>2002</v>
      </c>
      <c r="F5" s="6">
        <v>2002</v>
      </c>
      <c r="G5" s="6">
        <v>2002</v>
      </c>
      <c r="H5" s="6">
        <v>2002</v>
      </c>
      <c r="I5" s="6">
        <v>2002</v>
      </c>
      <c r="J5" s="6">
        <v>2002</v>
      </c>
      <c r="K5" s="6">
        <v>2002</v>
      </c>
      <c r="L5" s="6">
        <v>2002</v>
      </c>
      <c r="M5" s="6">
        <v>2002</v>
      </c>
      <c r="N5" s="6">
        <v>2002</v>
      </c>
    </row>
    <row r="6" spans="3:14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99</v>
      </c>
      <c r="B7" s="1"/>
      <c r="C7" s="20">
        <v>456335</v>
      </c>
      <c r="D7" s="20">
        <v>457389</v>
      </c>
      <c r="E7" s="20">
        <v>461162</v>
      </c>
      <c r="F7" s="20">
        <v>467371</v>
      </c>
      <c r="G7" s="20">
        <v>472418</v>
      </c>
      <c r="H7" s="20">
        <v>477791</v>
      </c>
      <c r="I7" s="20">
        <v>461788</v>
      </c>
      <c r="J7" s="20">
        <v>465005</v>
      </c>
      <c r="K7" s="20">
        <v>476444</v>
      </c>
      <c r="L7" s="20">
        <v>474912</v>
      </c>
      <c r="M7" s="20">
        <v>475622</v>
      </c>
      <c r="N7" s="20">
        <v>474369</v>
      </c>
    </row>
    <row r="8" spans="1:14" ht="12.75">
      <c r="A8" s="4" t="s">
        <v>100</v>
      </c>
      <c r="B8" s="1"/>
      <c r="C8" s="20">
        <v>390050</v>
      </c>
      <c r="D8" s="20">
        <v>390656</v>
      </c>
      <c r="E8" s="20">
        <v>394056</v>
      </c>
      <c r="F8" s="20">
        <v>400526</v>
      </c>
      <c r="G8" s="20">
        <v>405502</v>
      </c>
      <c r="H8" s="20">
        <v>411506</v>
      </c>
      <c r="I8" s="20">
        <v>407636</v>
      </c>
      <c r="J8" s="20">
        <v>410850</v>
      </c>
      <c r="K8" s="20">
        <v>410553</v>
      </c>
      <c r="L8" s="20">
        <v>409145</v>
      </c>
      <c r="M8" s="20">
        <v>409031</v>
      </c>
      <c r="N8" s="20">
        <v>408232</v>
      </c>
    </row>
    <row r="9" spans="2:14" ht="12.75"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4" t="s">
        <v>101</v>
      </c>
      <c r="C10" s="20">
        <f>SUM(C11:C15)</f>
        <v>436</v>
      </c>
      <c r="D10" s="20">
        <f>SUM(D11:D15)</f>
        <v>476</v>
      </c>
      <c r="E10" s="20">
        <f>SUM(E11:E15)</f>
        <v>586</v>
      </c>
      <c r="F10" s="20">
        <v>814</v>
      </c>
      <c r="G10" s="20">
        <v>931</v>
      </c>
      <c r="H10" s="20">
        <v>942</v>
      </c>
      <c r="I10" s="20">
        <v>959</v>
      </c>
      <c r="J10" s="20">
        <v>910</v>
      </c>
      <c r="K10" s="20">
        <v>858</v>
      </c>
      <c r="L10" s="20">
        <v>831</v>
      </c>
      <c r="M10" s="20">
        <v>736</v>
      </c>
      <c r="N10" s="20">
        <v>641</v>
      </c>
    </row>
    <row r="11" spans="1:14" ht="12.75">
      <c r="A11" s="5">
        <v>111</v>
      </c>
      <c r="B11" s="5" t="s">
        <v>0</v>
      </c>
      <c r="C11" s="13">
        <v>249</v>
      </c>
      <c r="D11" s="13">
        <v>279</v>
      </c>
      <c r="E11" s="13">
        <v>392</v>
      </c>
      <c r="F11" s="13">
        <v>598</v>
      </c>
      <c r="G11" s="13">
        <v>692</v>
      </c>
      <c r="H11" s="13">
        <v>697</v>
      </c>
      <c r="I11" s="13">
        <v>695</v>
      </c>
      <c r="J11" s="13">
        <v>636</v>
      </c>
      <c r="K11" s="13">
        <v>598</v>
      </c>
      <c r="L11" s="13">
        <v>607</v>
      </c>
      <c r="M11" s="13">
        <v>526</v>
      </c>
      <c r="N11" s="13">
        <v>433</v>
      </c>
    </row>
    <row r="12" spans="1:14" ht="12.75">
      <c r="A12" s="5">
        <v>112</v>
      </c>
      <c r="B12" s="5" t="s">
        <v>1</v>
      </c>
      <c r="C12" s="13">
        <v>85</v>
      </c>
      <c r="D12" s="13">
        <v>96</v>
      </c>
      <c r="E12" s="13">
        <v>98</v>
      </c>
      <c r="F12" s="13">
        <v>87</v>
      </c>
      <c r="G12" s="13">
        <v>91</v>
      </c>
      <c r="H12" s="13">
        <v>90</v>
      </c>
      <c r="I12" s="13">
        <v>100</v>
      </c>
      <c r="J12" s="13">
        <v>114</v>
      </c>
      <c r="K12" s="13">
        <v>109</v>
      </c>
      <c r="L12" s="13">
        <v>114</v>
      </c>
      <c r="M12" s="13">
        <v>114</v>
      </c>
      <c r="N12" s="13">
        <v>105</v>
      </c>
    </row>
    <row r="13" spans="1:14" ht="12.75">
      <c r="A13" s="5">
        <v>113</v>
      </c>
      <c r="B13" s="5" t="s">
        <v>2</v>
      </c>
      <c r="C13" s="13">
        <v>4</v>
      </c>
      <c r="D13" s="13">
        <v>4</v>
      </c>
      <c r="E13" s="13">
        <v>4</v>
      </c>
      <c r="F13" s="13">
        <v>5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3</v>
      </c>
      <c r="M13" s="13">
        <v>3</v>
      </c>
      <c r="N13" s="13">
        <v>3</v>
      </c>
    </row>
    <row r="14" spans="1:14" ht="12.75">
      <c r="A14" s="5">
        <v>114</v>
      </c>
      <c r="B14" s="5" t="s">
        <v>3</v>
      </c>
      <c r="C14" s="13">
        <v>47</v>
      </c>
      <c r="D14" s="13">
        <v>45</v>
      </c>
      <c r="E14" s="13">
        <v>41</v>
      </c>
      <c r="F14" s="13">
        <v>58</v>
      </c>
      <c r="G14" s="13">
        <v>79</v>
      </c>
      <c r="H14" s="13">
        <v>85</v>
      </c>
      <c r="I14" s="13">
        <v>91</v>
      </c>
      <c r="J14" s="13">
        <v>83</v>
      </c>
      <c r="K14" s="13">
        <v>70</v>
      </c>
      <c r="L14" s="13">
        <v>58</v>
      </c>
      <c r="M14" s="13">
        <v>51</v>
      </c>
      <c r="N14" s="13">
        <v>53</v>
      </c>
    </row>
    <row r="15" spans="1:14" ht="12.75">
      <c r="A15" s="5">
        <v>115</v>
      </c>
      <c r="B15" s="5" t="s">
        <v>4</v>
      </c>
      <c r="C15" s="13">
        <v>51</v>
      </c>
      <c r="D15" s="13">
        <v>52</v>
      </c>
      <c r="E15" s="13">
        <v>51</v>
      </c>
      <c r="F15" s="13">
        <v>66</v>
      </c>
      <c r="G15" s="13">
        <v>65</v>
      </c>
      <c r="H15" s="13">
        <v>66</v>
      </c>
      <c r="I15" s="13">
        <v>69</v>
      </c>
      <c r="J15" s="13">
        <v>73</v>
      </c>
      <c r="K15" s="13">
        <v>77</v>
      </c>
      <c r="L15" s="13">
        <v>49</v>
      </c>
      <c r="M15" s="13">
        <v>42</v>
      </c>
      <c r="N15" s="13">
        <v>47</v>
      </c>
    </row>
    <row r="16" spans="3:14" ht="12.7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102</v>
      </c>
      <c r="C17" s="20">
        <f>SUM(C18:C20)</f>
        <v>199</v>
      </c>
      <c r="D17" s="20">
        <f>SUM(D18:D20)</f>
        <v>197</v>
      </c>
      <c r="E17" s="20">
        <f>SUM(E18:E20)</f>
        <v>208</v>
      </c>
      <c r="F17" s="20">
        <v>224</v>
      </c>
      <c r="G17" s="20">
        <v>231</v>
      </c>
      <c r="H17" s="20">
        <v>238</v>
      </c>
      <c r="I17" s="20">
        <v>244</v>
      </c>
      <c r="J17" s="20">
        <v>243</v>
      </c>
      <c r="K17" s="20">
        <v>243</v>
      </c>
      <c r="L17" s="20">
        <v>225</v>
      </c>
      <c r="M17" s="20">
        <v>213</v>
      </c>
      <c r="N17" s="20">
        <v>207</v>
      </c>
    </row>
    <row r="18" spans="1:14" ht="12.75">
      <c r="A18" s="5">
        <v>211</v>
      </c>
      <c r="B18" s="5" t="s">
        <v>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 t="s">
        <v>143</v>
      </c>
      <c r="M18" s="13" t="s">
        <v>143</v>
      </c>
      <c r="N18" s="13" t="s">
        <v>143</v>
      </c>
    </row>
    <row r="19" spans="1:14" ht="12.75">
      <c r="A19" s="5">
        <v>212</v>
      </c>
      <c r="B19" s="5" t="s">
        <v>6</v>
      </c>
      <c r="C19" s="13">
        <v>182</v>
      </c>
      <c r="D19" s="13">
        <v>182</v>
      </c>
      <c r="E19" s="13">
        <v>195</v>
      </c>
      <c r="F19" s="13">
        <v>208</v>
      </c>
      <c r="G19" s="13">
        <v>217</v>
      </c>
      <c r="H19" s="13">
        <v>224</v>
      </c>
      <c r="I19" s="13">
        <v>228</v>
      </c>
      <c r="J19" s="13">
        <v>229</v>
      </c>
      <c r="K19" s="13">
        <v>230</v>
      </c>
      <c r="L19" s="13">
        <v>207</v>
      </c>
      <c r="M19" s="13">
        <v>196</v>
      </c>
      <c r="N19" s="13">
        <v>188</v>
      </c>
    </row>
    <row r="20" spans="1:14" ht="12.75">
      <c r="A20" s="5">
        <v>213</v>
      </c>
      <c r="B20" s="5" t="s">
        <v>7</v>
      </c>
      <c r="C20" s="13">
        <v>17</v>
      </c>
      <c r="D20" s="13">
        <v>15</v>
      </c>
      <c r="E20" s="13">
        <v>13</v>
      </c>
      <c r="F20" s="13">
        <v>16</v>
      </c>
      <c r="G20" s="13">
        <v>14</v>
      </c>
      <c r="H20" s="13">
        <v>14</v>
      </c>
      <c r="I20" s="13">
        <v>16</v>
      </c>
      <c r="J20" s="13">
        <v>14</v>
      </c>
      <c r="K20" s="13">
        <v>12</v>
      </c>
      <c r="L20" s="13" t="s">
        <v>143</v>
      </c>
      <c r="M20" s="13" t="s">
        <v>143</v>
      </c>
      <c r="N20" s="13" t="s">
        <v>143</v>
      </c>
    </row>
    <row r="21" spans="3:14" ht="12.7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8</v>
      </c>
      <c r="C22" s="20">
        <f>C23</f>
        <v>1248</v>
      </c>
      <c r="D22" s="20">
        <f>D23</f>
        <v>1099</v>
      </c>
      <c r="E22" s="20">
        <f>E23</f>
        <v>1104</v>
      </c>
      <c r="F22" s="20">
        <v>1089</v>
      </c>
      <c r="G22" s="20">
        <v>1077</v>
      </c>
      <c r="H22" s="20">
        <v>1211</v>
      </c>
      <c r="I22" s="20">
        <v>1202</v>
      </c>
      <c r="J22" s="20">
        <v>1193</v>
      </c>
      <c r="K22" s="20">
        <v>1181</v>
      </c>
      <c r="L22" s="20">
        <v>1173</v>
      </c>
      <c r="M22" s="20">
        <v>1169</v>
      </c>
      <c r="N22" s="20">
        <v>1162</v>
      </c>
    </row>
    <row r="23" spans="1:14" ht="12.75">
      <c r="A23" s="5">
        <v>221</v>
      </c>
      <c r="B23" s="5" t="s">
        <v>8</v>
      </c>
      <c r="C23" s="13">
        <v>1248</v>
      </c>
      <c r="D23" s="13">
        <v>1099</v>
      </c>
      <c r="E23" s="13">
        <v>1104</v>
      </c>
      <c r="F23" s="13">
        <v>1089</v>
      </c>
      <c r="G23" s="13">
        <v>1077</v>
      </c>
      <c r="H23" s="13">
        <v>1211</v>
      </c>
      <c r="I23" s="13">
        <v>1202</v>
      </c>
      <c r="J23" s="13">
        <v>1193</v>
      </c>
      <c r="K23" s="13">
        <v>1181</v>
      </c>
      <c r="L23" s="13">
        <v>1173</v>
      </c>
      <c r="M23" s="13">
        <v>1169</v>
      </c>
      <c r="N23" s="13">
        <v>1162</v>
      </c>
    </row>
    <row r="24" spans="3:14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4" t="s">
        <v>97</v>
      </c>
      <c r="B25" s="4"/>
      <c r="C25" s="20">
        <f>SUM(C26:C28)</f>
        <v>17359</v>
      </c>
      <c r="D25" s="20">
        <f>SUM(D26:D28)</f>
        <v>17187</v>
      </c>
      <c r="E25" s="20">
        <f>SUM(E26:E28)</f>
        <v>17923</v>
      </c>
      <c r="F25" s="20">
        <v>18958</v>
      </c>
      <c r="G25" s="20">
        <v>19668</v>
      </c>
      <c r="H25" s="20">
        <v>20226</v>
      </c>
      <c r="I25" s="20">
        <v>20210</v>
      </c>
      <c r="J25" s="20">
        <v>20407</v>
      </c>
      <c r="K25" s="20">
        <v>20337</v>
      </c>
      <c r="L25" s="20">
        <v>19992</v>
      </c>
      <c r="M25" s="20">
        <v>19830</v>
      </c>
      <c r="N25" s="20">
        <v>19304</v>
      </c>
    </row>
    <row r="26" spans="1:14" ht="12.75">
      <c r="A26" s="5">
        <v>236</v>
      </c>
      <c r="B26" s="5" t="s">
        <v>9</v>
      </c>
      <c r="C26" s="13">
        <v>4525</v>
      </c>
      <c r="D26" s="13">
        <v>4393</v>
      </c>
      <c r="E26" s="13">
        <v>4473</v>
      </c>
      <c r="F26" s="13">
        <v>4704</v>
      </c>
      <c r="G26" s="13">
        <v>4837</v>
      </c>
      <c r="H26" s="13">
        <v>5022</v>
      </c>
      <c r="I26" s="13">
        <v>5133</v>
      </c>
      <c r="J26" s="13">
        <v>5187</v>
      </c>
      <c r="K26" s="13">
        <v>5128</v>
      </c>
      <c r="L26" s="13">
        <v>5007</v>
      </c>
      <c r="M26" s="13">
        <v>5039</v>
      </c>
      <c r="N26" s="13">
        <v>5003</v>
      </c>
    </row>
    <row r="27" spans="1:14" ht="12.75">
      <c r="A27" s="5">
        <v>237</v>
      </c>
      <c r="B27" s="5" t="s">
        <v>10</v>
      </c>
      <c r="C27" s="13">
        <v>1532</v>
      </c>
      <c r="D27" s="13">
        <v>1616</v>
      </c>
      <c r="E27" s="13">
        <v>1804</v>
      </c>
      <c r="F27" s="13">
        <v>2077</v>
      </c>
      <c r="G27" s="13">
        <v>2076</v>
      </c>
      <c r="H27" s="13">
        <v>2076</v>
      </c>
      <c r="I27" s="13">
        <v>2094</v>
      </c>
      <c r="J27" s="13">
        <v>2111</v>
      </c>
      <c r="K27" s="13">
        <v>2180</v>
      </c>
      <c r="L27" s="13">
        <v>2152</v>
      </c>
      <c r="M27" s="13">
        <v>2150</v>
      </c>
      <c r="N27" s="13">
        <v>2027</v>
      </c>
    </row>
    <row r="28" spans="1:14" ht="12.75">
      <c r="A28" s="5">
        <v>238</v>
      </c>
      <c r="B28" s="5" t="s">
        <v>11</v>
      </c>
      <c r="C28" s="13">
        <v>11302</v>
      </c>
      <c r="D28" s="13">
        <v>11178</v>
      </c>
      <c r="E28" s="13">
        <v>11646</v>
      </c>
      <c r="F28" s="13">
        <v>12177</v>
      </c>
      <c r="G28" s="13">
        <v>12755</v>
      </c>
      <c r="H28" s="13">
        <v>13128</v>
      </c>
      <c r="I28" s="13">
        <v>12983</v>
      </c>
      <c r="J28" s="13">
        <v>13109</v>
      </c>
      <c r="K28" s="13">
        <v>13029</v>
      </c>
      <c r="L28" s="13">
        <v>12833</v>
      </c>
      <c r="M28" s="13">
        <v>12641</v>
      </c>
      <c r="N28" s="13">
        <v>12274</v>
      </c>
    </row>
    <row r="29" spans="3:14" ht="12.7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4" t="s">
        <v>103</v>
      </c>
      <c r="C30" s="20">
        <f>SUM(C31:C51)</f>
        <v>63198</v>
      </c>
      <c r="D30" s="20">
        <f>SUM(D31:D51)</f>
        <v>63277</v>
      </c>
      <c r="E30" s="20">
        <f>SUM(E31:E51)</f>
        <v>63397</v>
      </c>
      <c r="F30" s="20">
        <v>62612</v>
      </c>
      <c r="G30" s="20">
        <v>62772</v>
      </c>
      <c r="H30" s="20">
        <v>62693</v>
      </c>
      <c r="I30" s="20">
        <v>58587</v>
      </c>
      <c r="J30" s="20">
        <v>61873</v>
      </c>
      <c r="K30" s="20">
        <v>62004</v>
      </c>
      <c r="L30" s="20">
        <v>61872</v>
      </c>
      <c r="M30" s="20">
        <v>61820</v>
      </c>
      <c r="N30" s="20">
        <v>61404</v>
      </c>
    </row>
    <row r="31" spans="1:14" ht="12.75">
      <c r="A31" s="5">
        <v>311</v>
      </c>
      <c r="B31" s="5" t="s">
        <v>12</v>
      </c>
      <c r="C31" s="13">
        <v>3261</v>
      </c>
      <c r="D31" s="13">
        <v>3273</v>
      </c>
      <c r="E31" s="13">
        <v>3182</v>
      </c>
      <c r="F31" s="13">
        <v>3057</v>
      </c>
      <c r="G31" s="13">
        <v>3126</v>
      </c>
      <c r="H31" s="13">
        <v>3192</v>
      </c>
      <c r="I31" s="13">
        <v>3204</v>
      </c>
      <c r="J31" s="13">
        <v>3163</v>
      </c>
      <c r="K31" s="13">
        <v>3148</v>
      </c>
      <c r="L31" s="13">
        <v>3251</v>
      </c>
      <c r="M31" s="13">
        <v>3232</v>
      </c>
      <c r="N31" s="13">
        <v>3259</v>
      </c>
    </row>
    <row r="32" spans="1:14" ht="12.75">
      <c r="A32" s="5">
        <v>312</v>
      </c>
      <c r="B32" s="5" t="s">
        <v>13</v>
      </c>
      <c r="C32" s="13">
        <v>637</v>
      </c>
      <c r="D32" s="13">
        <v>648</v>
      </c>
      <c r="E32" s="13">
        <v>649</v>
      </c>
      <c r="F32" s="13">
        <v>660</v>
      </c>
      <c r="G32" s="13">
        <v>659</v>
      </c>
      <c r="H32" s="13">
        <v>691</v>
      </c>
      <c r="I32" s="13">
        <v>707</v>
      </c>
      <c r="J32" s="13">
        <v>701</v>
      </c>
      <c r="K32" s="13">
        <v>678</v>
      </c>
      <c r="L32" s="13">
        <v>649</v>
      </c>
      <c r="M32" s="13">
        <v>661</v>
      </c>
      <c r="N32" s="13">
        <v>646</v>
      </c>
    </row>
    <row r="33" spans="1:14" ht="12.75">
      <c r="A33" s="5">
        <v>313</v>
      </c>
      <c r="B33" s="5" t="s">
        <v>14</v>
      </c>
      <c r="C33" s="13">
        <v>4559</v>
      </c>
      <c r="D33" s="13">
        <v>4533</v>
      </c>
      <c r="E33" s="13">
        <v>4583</v>
      </c>
      <c r="F33" s="13">
        <v>4526</v>
      </c>
      <c r="G33" s="13">
        <v>4486</v>
      </c>
      <c r="H33" s="13">
        <v>4509</v>
      </c>
      <c r="I33" s="13">
        <v>3885</v>
      </c>
      <c r="J33" s="13">
        <v>4506</v>
      </c>
      <c r="K33" s="13">
        <v>4514</v>
      </c>
      <c r="L33" s="13">
        <v>4502</v>
      </c>
      <c r="M33" s="13">
        <v>4480</v>
      </c>
      <c r="N33" s="13">
        <v>4395</v>
      </c>
    </row>
    <row r="34" spans="1:14" ht="12.75">
      <c r="A34" s="5">
        <v>314</v>
      </c>
      <c r="B34" s="5" t="s">
        <v>15</v>
      </c>
      <c r="C34" s="13">
        <v>1220</v>
      </c>
      <c r="D34" s="13">
        <v>1237</v>
      </c>
      <c r="E34" s="13">
        <v>1263</v>
      </c>
      <c r="F34" s="13">
        <v>1155</v>
      </c>
      <c r="G34" s="13">
        <v>1304</v>
      </c>
      <c r="H34" s="13">
        <v>1315</v>
      </c>
      <c r="I34" s="13">
        <v>1090</v>
      </c>
      <c r="J34" s="13">
        <v>1163</v>
      </c>
      <c r="K34" s="13">
        <v>1148</v>
      </c>
      <c r="L34" s="13">
        <v>1141</v>
      </c>
      <c r="M34" s="13">
        <v>1164</v>
      </c>
      <c r="N34" s="13">
        <v>1185</v>
      </c>
    </row>
    <row r="35" spans="1:14" ht="12.75">
      <c r="A35" s="5">
        <v>315</v>
      </c>
      <c r="B35" s="5" t="s">
        <v>16</v>
      </c>
      <c r="C35" s="13">
        <v>253</v>
      </c>
      <c r="D35" s="13">
        <v>248</v>
      </c>
      <c r="E35" s="13">
        <v>250</v>
      </c>
      <c r="F35" s="13">
        <v>237</v>
      </c>
      <c r="G35" s="13">
        <v>259</v>
      </c>
      <c r="H35" s="13">
        <v>258</v>
      </c>
      <c r="I35" s="13">
        <v>239</v>
      </c>
      <c r="J35" s="13">
        <v>223</v>
      </c>
      <c r="K35" s="13">
        <v>227</v>
      </c>
      <c r="L35" s="13">
        <v>202</v>
      </c>
      <c r="M35" s="13">
        <v>194</v>
      </c>
      <c r="N35" s="13">
        <v>190</v>
      </c>
    </row>
    <row r="36" spans="1:14" ht="12.75">
      <c r="A36" s="5">
        <v>316</v>
      </c>
      <c r="B36" s="5" t="s">
        <v>17</v>
      </c>
      <c r="C36" s="13">
        <v>364</v>
      </c>
      <c r="D36" s="13">
        <v>356</v>
      </c>
      <c r="E36" s="13">
        <v>381</v>
      </c>
      <c r="F36" s="13">
        <v>319</v>
      </c>
      <c r="G36" s="13">
        <v>364</v>
      </c>
      <c r="H36" s="13">
        <v>347</v>
      </c>
      <c r="I36" s="13">
        <v>179</v>
      </c>
      <c r="J36" s="13">
        <v>342</v>
      </c>
      <c r="K36" s="13">
        <v>256</v>
      </c>
      <c r="L36" s="13">
        <v>270</v>
      </c>
      <c r="M36" s="13">
        <v>278</v>
      </c>
      <c r="N36" s="13">
        <v>276</v>
      </c>
    </row>
    <row r="37" spans="1:14" ht="12.75">
      <c r="A37" s="5">
        <v>321</v>
      </c>
      <c r="B37" s="5" t="s">
        <v>18</v>
      </c>
      <c r="C37" s="13">
        <v>853</v>
      </c>
      <c r="D37" s="13">
        <v>786</v>
      </c>
      <c r="E37" s="13">
        <v>797</v>
      </c>
      <c r="F37" s="13">
        <v>842</v>
      </c>
      <c r="G37" s="13">
        <v>850</v>
      </c>
      <c r="H37" s="13">
        <v>855</v>
      </c>
      <c r="I37" s="13">
        <v>918</v>
      </c>
      <c r="J37" s="13">
        <v>866</v>
      </c>
      <c r="K37" s="13">
        <v>861</v>
      </c>
      <c r="L37" s="13">
        <v>815</v>
      </c>
      <c r="M37" s="13">
        <v>793</v>
      </c>
      <c r="N37" s="13">
        <v>789</v>
      </c>
    </row>
    <row r="38" spans="1:14" ht="12.75">
      <c r="A38" s="5">
        <v>322</v>
      </c>
      <c r="B38" s="5" t="s">
        <v>19</v>
      </c>
      <c r="C38" s="13">
        <v>1655</v>
      </c>
      <c r="D38" s="13">
        <v>1663</v>
      </c>
      <c r="E38" s="13">
        <v>1667</v>
      </c>
      <c r="F38" s="13">
        <v>1650</v>
      </c>
      <c r="G38" s="13">
        <v>1671</v>
      </c>
      <c r="H38" s="13">
        <v>1661</v>
      </c>
      <c r="I38" s="13">
        <v>1442</v>
      </c>
      <c r="J38" s="13">
        <v>1658</v>
      </c>
      <c r="K38" s="13">
        <v>1669</v>
      </c>
      <c r="L38" s="13">
        <v>1645</v>
      </c>
      <c r="M38" s="13">
        <v>1697</v>
      </c>
      <c r="N38" s="13">
        <v>1710</v>
      </c>
    </row>
    <row r="39" spans="1:14" ht="12.75">
      <c r="A39" s="5">
        <v>323</v>
      </c>
      <c r="B39" s="5" t="s">
        <v>20</v>
      </c>
      <c r="C39" s="13">
        <v>2792</v>
      </c>
      <c r="D39" s="13">
        <v>2759</v>
      </c>
      <c r="E39" s="13">
        <v>2746</v>
      </c>
      <c r="F39" s="13">
        <v>2744</v>
      </c>
      <c r="G39" s="13">
        <v>2743</v>
      </c>
      <c r="H39" s="13">
        <v>2721</v>
      </c>
      <c r="I39" s="13">
        <v>2546</v>
      </c>
      <c r="J39" s="13">
        <v>2592</v>
      </c>
      <c r="K39" s="13">
        <v>2635</v>
      </c>
      <c r="L39" s="13">
        <v>2546</v>
      </c>
      <c r="M39" s="13">
        <v>2546</v>
      </c>
      <c r="N39" s="13">
        <v>2552</v>
      </c>
    </row>
    <row r="40" spans="1:14" ht="12.75">
      <c r="A40" s="5">
        <v>324</v>
      </c>
      <c r="B40" s="5" t="s">
        <v>21</v>
      </c>
      <c r="C40" s="13">
        <v>0</v>
      </c>
      <c r="D40" s="13">
        <v>1</v>
      </c>
      <c r="E40" s="13">
        <v>5</v>
      </c>
      <c r="F40" s="13">
        <v>35</v>
      </c>
      <c r="G40" s="13">
        <v>35</v>
      </c>
      <c r="H40" s="13">
        <v>34</v>
      </c>
      <c r="I40" s="13">
        <v>34</v>
      </c>
      <c r="J40" s="13">
        <v>29</v>
      </c>
      <c r="K40" s="13">
        <v>27</v>
      </c>
      <c r="L40" s="13" t="s">
        <v>143</v>
      </c>
      <c r="M40" s="13" t="s">
        <v>143</v>
      </c>
      <c r="N40" s="13" t="s">
        <v>143</v>
      </c>
    </row>
    <row r="41" spans="1:14" ht="12.75">
      <c r="A41" s="5">
        <v>325</v>
      </c>
      <c r="B41" s="5" t="s">
        <v>22</v>
      </c>
      <c r="C41" s="13">
        <v>3487</v>
      </c>
      <c r="D41" s="13">
        <v>3545</v>
      </c>
      <c r="E41" s="13">
        <v>3550</v>
      </c>
      <c r="F41" s="13">
        <v>3551</v>
      </c>
      <c r="G41" s="13">
        <v>3558</v>
      </c>
      <c r="H41" s="13">
        <v>3519</v>
      </c>
      <c r="I41" s="13">
        <v>3468</v>
      </c>
      <c r="J41" s="13">
        <v>3530</v>
      </c>
      <c r="K41" s="13">
        <v>3612</v>
      </c>
      <c r="L41" s="13">
        <v>3698</v>
      </c>
      <c r="M41" s="13">
        <v>3772</v>
      </c>
      <c r="N41" s="13">
        <v>3767</v>
      </c>
    </row>
    <row r="42" spans="1:14" ht="12.75">
      <c r="A42" s="5">
        <v>326</v>
      </c>
      <c r="B42" s="5" t="s">
        <v>23</v>
      </c>
      <c r="C42" s="13">
        <v>3295</v>
      </c>
      <c r="D42" s="13">
        <v>3274</v>
      </c>
      <c r="E42" s="13">
        <v>3249</v>
      </c>
      <c r="F42" s="13">
        <v>3259</v>
      </c>
      <c r="G42" s="13">
        <v>3266</v>
      </c>
      <c r="H42" s="13">
        <v>3232</v>
      </c>
      <c r="I42" s="13">
        <v>3055</v>
      </c>
      <c r="J42" s="13">
        <v>3133</v>
      </c>
      <c r="K42" s="13">
        <v>3145</v>
      </c>
      <c r="L42" s="13">
        <v>3135</v>
      </c>
      <c r="M42" s="13">
        <v>3130</v>
      </c>
      <c r="N42" s="13">
        <v>3170</v>
      </c>
    </row>
    <row r="43" spans="1:14" ht="12.75">
      <c r="A43" s="5">
        <v>327</v>
      </c>
      <c r="B43" s="5" t="s">
        <v>24</v>
      </c>
      <c r="C43" s="13">
        <v>823</v>
      </c>
      <c r="D43" s="13">
        <v>841</v>
      </c>
      <c r="E43" s="13">
        <v>880</v>
      </c>
      <c r="F43" s="13">
        <v>812</v>
      </c>
      <c r="G43" s="13">
        <v>860</v>
      </c>
      <c r="H43" s="13">
        <v>873</v>
      </c>
      <c r="I43" s="13">
        <v>843</v>
      </c>
      <c r="J43" s="13">
        <v>890</v>
      </c>
      <c r="K43" s="13">
        <v>886</v>
      </c>
      <c r="L43" s="13">
        <v>848</v>
      </c>
      <c r="M43" s="13">
        <v>824</v>
      </c>
      <c r="N43" s="13">
        <v>760</v>
      </c>
    </row>
    <row r="44" spans="1:14" ht="12.75">
      <c r="A44" s="5">
        <v>331</v>
      </c>
      <c r="B44" s="5" t="s">
        <v>25</v>
      </c>
      <c r="C44" s="13">
        <v>2049</v>
      </c>
      <c r="D44" s="13">
        <v>2017</v>
      </c>
      <c r="E44" s="13">
        <v>2001</v>
      </c>
      <c r="F44" s="13">
        <v>1964</v>
      </c>
      <c r="G44" s="13">
        <v>1952</v>
      </c>
      <c r="H44" s="13">
        <v>1946</v>
      </c>
      <c r="I44" s="13">
        <v>1708</v>
      </c>
      <c r="J44" s="13">
        <v>1918</v>
      </c>
      <c r="K44" s="13">
        <v>1929</v>
      </c>
      <c r="L44" s="13">
        <v>1933</v>
      </c>
      <c r="M44" s="13">
        <v>1917</v>
      </c>
      <c r="N44" s="13">
        <v>1933</v>
      </c>
    </row>
    <row r="45" spans="1:14" ht="12.75">
      <c r="A45" s="5">
        <v>332</v>
      </c>
      <c r="B45" s="5" t="s">
        <v>26</v>
      </c>
      <c r="C45" s="13">
        <v>8874</v>
      </c>
      <c r="D45" s="13">
        <v>8934</v>
      </c>
      <c r="E45" s="13">
        <v>8967</v>
      </c>
      <c r="F45" s="13">
        <v>8940</v>
      </c>
      <c r="G45" s="13">
        <v>8901</v>
      </c>
      <c r="H45" s="13">
        <v>8910</v>
      </c>
      <c r="I45" s="13">
        <v>8101</v>
      </c>
      <c r="J45" s="13">
        <v>8670</v>
      </c>
      <c r="K45" s="13">
        <v>8753</v>
      </c>
      <c r="L45" s="13">
        <v>8784</v>
      </c>
      <c r="M45" s="13">
        <v>8723</v>
      </c>
      <c r="N45" s="13">
        <v>8742</v>
      </c>
    </row>
    <row r="46" spans="1:14" ht="12.75">
      <c r="A46" s="5">
        <v>333</v>
      </c>
      <c r="B46" s="5" t="s">
        <v>27</v>
      </c>
      <c r="C46" s="13">
        <v>2770</v>
      </c>
      <c r="D46" s="13">
        <v>2691</v>
      </c>
      <c r="E46" s="13">
        <v>2704</v>
      </c>
      <c r="F46" s="13">
        <v>2600</v>
      </c>
      <c r="G46" s="13">
        <v>2603</v>
      </c>
      <c r="H46" s="13">
        <v>2559</v>
      </c>
      <c r="I46" s="13">
        <v>2502</v>
      </c>
      <c r="J46" s="13">
        <v>2501</v>
      </c>
      <c r="K46" s="13">
        <v>2516</v>
      </c>
      <c r="L46" s="13">
        <v>2475</v>
      </c>
      <c r="M46" s="13">
        <v>2460</v>
      </c>
      <c r="N46" s="13">
        <v>2487</v>
      </c>
    </row>
    <row r="47" spans="1:14" ht="12.75">
      <c r="A47" s="5">
        <v>334</v>
      </c>
      <c r="B47" s="5" t="s">
        <v>28</v>
      </c>
      <c r="C47" s="13">
        <v>5514</v>
      </c>
      <c r="D47" s="13">
        <v>5561</v>
      </c>
      <c r="E47" s="13">
        <v>5415</v>
      </c>
      <c r="F47" s="13">
        <v>5364</v>
      </c>
      <c r="G47" s="13">
        <v>5344</v>
      </c>
      <c r="H47" s="13">
        <v>5339</v>
      </c>
      <c r="I47" s="13">
        <v>5303</v>
      </c>
      <c r="J47" s="13">
        <v>5302</v>
      </c>
      <c r="K47" s="13">
        <v>5223</v>
      </c>
      <c r="L47" s="13">
        <v>5133</v>
      </c>
      <c r="M47" s="13">
        <v>5159</v>
      </c>
      <c r="N47" s="13">
        <v>5120</v>
      </c>
    </row>
    <row r="48" spans="1:14" ht="12.75">
      <c r="A48" s="5">
        <v>335</v>
      </c>
      <c r="B48" s="5" t="s">
        <v>29</v>
      </c>
      <c r="C48" s="13">
        <v>2929</v>
      </c>
      <c r="D48" s="13">
        <v>2926</v>
      </c>
      <c r="E48" s="13">
        <v>2906</v>
      </c>
      <c r="F48" s="13">
        <v>2901</v>
      </c>
      <c r="G48" s="13">
        <v>2877</v>
      </c>
      <c r="H48" s="13">
        <v>2849</v>
      </c>
      <c r="I48" s="13">
        <v>2689</v>
      </c>
      <c r="J48" s="13">
        <v>2810</v>
      </c>
      <c r="K48" s="13">
        <v>2794</v>
      </c>
      <c r="L48" s="13">
        <v>2770</v>
      </c>
      <c r="M48" s="13">
        <v>2764</v>
      </c>
      <c r="N48" s="13">
        <v>2688</v>
      </c>
    </row>
    <row r="49" spans="1:14" ht="12.75">
      <c r="A49" s="5">
        <v>336</v>
      </c>
      <c r="B49" s="5" t="s">
        <v>30</v>
      </c>
      <c r="C49" s="13">
        <v>3683</v>
      </c>
      <c r="D49" s="13">
        <v>3761</v>
      </c>
      <c r="E49" s="13">
        <v>3824</v>
      </c>
      <c r="F49" s="13">
        <v>3819</v>
      </c>
      <c r="G49" s="13">
        <v>3781</v>
      </c>
      <c r="H49" s="13">
        <v>3780</v>
      </c>
      <c r="I49" s="13">
        <v>3779</v>
      </c>
      <c r="J49" s="13">
        <v>3787</v>
      </c>
      <c r="K49" s="13">
        <v>3759</v>
      </c>
      <c r="L49" s="13">
        <v>3717</v>
      </c>
      <c r="M49" s="13">
        <v>3711</v>
      </c>
      <c r="N49" s="13">
        <v>3656</v>
      </c>
    </row>
    <row r="50" spans="1:14" ht="12.75">
      <c r="A50" s="5">
        <v>337</v>
      </c>
      <c r="B50" s="5" t="s">
        <v>31</v>
      </c>
      <c r="C50" s="13">
        <v>1894</v>
      </c>
      <c r="D50" s="13">
        <v>1911</v>
      </c>
      <c r="E50" s="13">
        <v>1928</v>
      </c>
      <c r="F50" s="13">
        <v>1913</v>
      </c>
      <c r="G50" s="13">
        <v>1892</v>
      </c>
      <c r="H50" s="13">
        <v>1839</v>
      </c>
      <c r="I50" s="13">
        <v>1855</v>
      </c>
      <c r="J50" s="13">
        <v>1862</v>
      </c>
      <c r="K50" s="13">
        <v>1833</v>
      </c>
      <c r="L50" s="13">
        <v>1844</v>
      </c>
      <c r="M50" s="13">
        <v>1858</v>
      </c>
      <c r="N50" s="13">
        <v>1859</v>
      </c>
    </row>
    <row r="51" spans="1:14" ht="12.75">
      <c r="A51" s="5">
        <v>339</v>
      </c>
      <c r="B51" s="5" t="s">
        <v>32</v>
      </c>
      <c r="C51" s="13">
        <v>12286</v>
      </c>
      <c r="D51" s="13">
        <v>12312</v>
      </c>
      <c r="E51" s="13">
        <v>12450</v>
      </c>
      <c r="F51" s="13">
        <v>12264</v>
      </c>
      <c r="G51" s="13">
        <v>12241</v>
      </c>
      <c r="H51" s="13">
        <v>12264</v>
      </c>
      <c r="I51" s="13">
        <v>11040</v>
      </c>
      <c r="J51" s="13">
        <v>12227</v>
      </c>
      <c r="K51" s="13">
        <v>12391</v>
      </c>
      <c r="L51" s="13">
        <v>12488</v>
      </c>
      <c r="M51" s="13">
        <v>12432</v>
      </c>
      <c r="N51" s="13">
        <v>12196</v>
      </c>
    </row>
    <row r="52" spans="3:14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4" t="s">
        <v>104</v>
      </c>
      <c r="C53" s="20">
        <f>SUM(C54:C56)</f>
        <v>16414</v>
      </c>
      <c r="D53" s="20">
        <f>SUM(D54:D56)</f>
        <v>16224</v>
      </c>
      <c r="E53" s="20">
        <f>SUM(E54:E56)</f>
        <v>16354</v>
      </c>
      <c r="F53" s="20">
        <v>16455</v>
      </c>
      <c r="G53" s="20">
        <v>16494</v>
      </c>
      <c r="H53" s="20">
        <v>16635</v>
      </c>
      <c r="I53" s="20">
        <v>16403</v>
      </c>
      <c r="J53" s="20">
        <v>16393</v>
      </c>
      <c r="K53" s="20">
        <v>16295</v>
      </c>
      <c r="L53" s="20">
        <v>16387</v>
      </c>
      <c r="M53" s="20">
        <v>16480</v>
      </c>
      <c r="N53" s="20">
        <v>16363</v>
      </c>
    </row>
    <row r="54" spans="1:14" ht="12.75">
      <c r="A54" s="5">
        <v>423</v>
      </c>
      <c r="B54" s="5" t="s">
        <v>33</v>
      </c>
      <c r="C54" s="13">
        <v>8997</v>
      </c>
      <c r="D54" s="13">
        <v>8902</v>
      </c>
      <c r="E54" s="13">
        <v>8978</v>
      </c>
      <c r="F54" s="13">
        <v>9046</v>
      </c>
      <c r="G54" s="13">
        <v>9014</v>
      </c>
      <c r="H54" s="13">
        <v>9030</v>
      </c>
      <c r="I54" s="13">
        <v>8920</v>
      </c>
      <c r="J54" s="13">
        <v>8953</v>
      </c>
      <c r="K54" s="13">
        <v>8907</v>
      </c>
      <c r="L54" s="13">
        <v>9016</v>
      </c>
      <c r="M54" s="13">
        <v>9034</v>
      </c>
      <c r="N54" s="13">
        <v>9013</v>
      </c>
    </row>
    <row r="55" spans="1:14" ht="12.75">
      <c r="A55" s="5">
        <v>424</v>
      </c>
      <c r="B55" s="5" t="s">
        <v>34</v>
      </c>
      <c r="C55" s="13">
        <v>5127</v>
      </c>
      <c r="D55" s="13">
        <v>5049</v>
      </c>
      <c r="E55" s="13">
        <v>5126</v>
      </c>
      <c r="F55" s="13">
        <v>5133</v>
      </c>
      <c r="G55" s="13">
        <v>5106</v>
      </c>
      <c r="H55" s="13">
        <v>5230</v>
      </c>
      <c r="I55" s="13">
        <v>5115</v>
      </c>
      <c r="J55" s="13">
        <v>5091</v>
      </c>
      <c r="K55" s="13">
        <v>5093</v>
      </c>
      <c r="L55" s="13">
        <v>5127</v>
      </c>
      <c r="M55" s="13">
        <v>5220</v>
      </c>
      <c r="N55" s="13">
        <v>5108</v>
      </c>
    </row>
    <row r="56" spans="1:14" ht="12.75">
      <c r="A56" s="5">
        <v>425</v>
      </c>
      <c r="B56" s="5" t="s">
        <v>35</v>
      </c>
      <c r="C56" s="13">
        <v>2290</v>
      </c>
      <c r="D56" s="13">
        <v>2273</v>
      </c>
      <c r="E56" s="13">
        <v>2250</v>
      </c>
      <c r="F56" s="13">
        <v>2276</v>
      </c>
      <c r="G56" s="13">
        <v>2374</v>
      </c>
      <c r="H56" s="13">
        <v>2375</v>
      </c>
      <c r="I56" s="13">
        <v>2368</v>
      </c>
      <c r="J56" s="13">
        <v>2349</v>
      </c>
      <c r="K56" s="13">
        <v>2295</v>
      </c>
      <c r="L56" s="13">
        <v>2244</v>
      </c>
      <c r="M56" s="13">
        <v>2226</v>
      </c>
      <c r="N56" s="13">
        <v>2242</v>
      </c>
    </row>
    <row r="57" spans="3:14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.75">
      <c r="A58" s="4" t="s">
        <v>105</v>
      </c>
      <c r="C58" s="20">
        <f>SUM(C59:C70)</f>
        <v>51253</v>
      </c>
      <c r="D58" s="20">
        <f>SUM(D59:D70)</f>
        <v>50402</v>
      </c>
      <c r="E58" s="20">
        <f>SUM(E59:E70)</f>
        <v>50550</v>
      </c>
      <c r="F58" s="20">
        <v>51537</v>
      </c>
      <c r="G58" s="20">
        <v>52015</v>
      </c>
      <c r="H58" s="20">
        <v>52680</v>
      </c>
      <c r="I58" s="20">
        <v>52661</v>
      </c>
      <c r="J58" s="20">
        <v>52770</v>
      </c>
      <c r="K58" s="20">
        <v>53172</v>
      </c>
      <c r="L58" s="20">
        <v>53577</v>
      </c>
      <c r="M58" s="20">
        <v>54805</v>
      </c>
      <c r="N58" s="20">
        <v>56017</v>
      </c>
    </row>
    <row r="59" spans="1:14" ht="12.75">
      <c r="A59" s="5">
        <v>441</v>
      </c>
      <c r="B59" s="5" t="s">
        <v>36</v>
      </c>
      <c r="C59" s="13">
        <v>5714</v>
      </c>
      <c r="D59" s="13">
        <v>5660</v>
      </c>
      <c r="E59" s="13">
        <v>5688</v>
      </c>
      <c r="F59" s="13">
        <v>5802</v>
      </c>
      <c r="G59" s="13">
        <v>5789</v>
      </c>
      <c r="H59" s="13">
        <v>5802</v>
      </c>
      <c r="I59" s="13">
        <v>5821</v>
      </c>
      <c r="J59" s="13">
        <v>5882</v>
      </c>
      <c r="K59" s="13">
        <v>5911</v>
      </c>
      <c r="L59" s="13">
        <v>5935</v>
      </c>
      <c r="M59" s="13">
        <v>5888</v>
      </c>
      <c r="N59" s="13">
        <v>5853</v>
      </c>
    </row>
    <row r="60" spans="1:14" ht="12.75">
      <c r="A60" s="5">
        <v>442</v>
      </c>
      <c r="B60" s="5" t="s">
        <v>37</v>
      </c>
      <c r="C60" s="13">
        <v>1606</v>
      </c>
      <c r="D60" s="13">
        <v>1552</v>
      </c>
      <c r="E60" s="13">
        <v>1552</v>
      </c>
      <c r="F60" s="13">
        <v>1592</v>
      </c>
      <c r="G60" s="13">
        <v>1643</v>
      </c>
      <c r="H60" s="13">
        <v>1604</v>
      </c>
      <c r="I60" s="13">
        <v>1573</v>
      </c>
      <c r="J60" s="13">
        <v>1597</v>
      </c>
      <c r="K60" s="13">
        <v>1589</v>
      </c>
      <c r="L60" s="13">
        <v>1644</v>
      </c>
      <c r="M60" s="13">
        <v>1743</v>
      </c>
      <c r="N60" s="13">
        <v>1790</v>
      </c>
    </row>
    <row r="61" spans="1:14" ht="12.75">
      <c r="A61" s="5">
        <v>443</v>
      </c>
      <c r="B61" s="5" t="s">
        <v>38</v>
      </c>
      <c r="C61" s="13">
        <v>1373</v>
      </c>
      <c r="D61" s="13">
        <v>1373</v>
      </c>
      <c r="E61" s="13">
        <v>1362</v>
      </c>
      <c r="F61" s="13">
        <v>1358</v>
      </c>
      <c r="G61" s="13">
        <v>1335</v>
      </c>
      <c r="H61" s="13">
        <v>1305</v>
      </c>
      <c r="I61" s="13">
        <v>1311</v>
      </c>
      <c r="J61" s="13">
        <v>1309</v>
      </c>
      <c r="K61" s="13">
        <v>1271</v>
      </c>
      <c r="L61" s="13">
        <v>1323</v>
      </c>
      <c r="M61" s="13">
        <v>1389</v>
      </c>
      <c r="N61" s="13">
        <v>1441</v>
      </c>
    </row>
    <row r="62" spans="1:14" ht="12.75">
      <c r="A62" s="5">
        <v>444</v>
      </c>
      <c r="B62" s="5" t="s">
        <v>39</v>
      </c>
      <c r="C62" s="13">
        <v>3092</v>
      </c>
      <c r="D62" s="13">
        <v>3139</v>
      </c>
      <c r="E62" s="13">
        <v>3332</v>
      </c>
      <c r="F62" s="13">
        <v>3522</v>
      </c>
      <c r="G62" s="13">
        <v>3635</v>
      </c>
      <c r="H62" s="13">
        <v>3810</v>
      </c>
      <c r="I62" s="13">
        <v>3783</v>
      </c>
      <c r="J62" s="13">
        <v>3663</v>
      </c>
      <c r="K62" s="13">
        <v>3776</v>
      </c>
      <c r="L62" s="13">
        <v>3646</v>
      </c>
      <c r="M62" s="13">
        <v>3640</v>
      </c>
      <c r="N62" s="13">
        <v>3839</v>
      </c>
    </row>
    <row r="63" spans="1:14" ht="12.75">
      <c r="A63" s="5">
        <v>445</v>
      </c>
      <c r="B63" s="5" t="s">
        <v>40</v>
      </c>
      <c r="C63" s="13">
        <v>9149</v>
      </c>
      <c r="D63" s="13">
        <v>9014</v>
      </c>
      <c r="E63" s="13">
        <v>8986</v>
      </c>
      <c r="F63" s="13">
        <v>9050</v>
      </c>
      <c r="G63" s="13">
        <v>9189</v>
      </c>
      <c r="H63" s="13">
        <v>9204</v>
      </c>
      <c r="I63" s="13">
        <v>9495</v>
      </c>
      <c r="J63" s="13">
        <v>9477</v>
      </c>
      <c r="K63" s="13">
        <v>9404</v>
      </c>
      <c r="L63" s="13">
        <v>9393</v>
      </c>
      <c r="M63" s="13">
        <v>9325</v>
      </c>
      <c r="N63" s="13">
        <v>9398</v>
      </c>
    </row>
    <row r="64" spans="1:14" ht="12.75">
      <c r="A64" s="5">
        <v>446</v>
      </c>
      <c r="B64" s="5" t="s">
        <v>41</v>
      </c>
      <c r="C64" s="13">
        <v>5311</v>
      </c>
      <c r="D64" s="13">
        <v>5235</v>
      </c>
      <c r="E64" s="13">
        <v>5143</v>
      </c>
      <c r="F64" s="13">
        <v>5629</v>
      </c>
      <c r="G64" s="13">
        <v>5512</v>
      </c>
      <c r="H64" s="13">
        <v>5511</v>
      </c>
      <c r="I64" s="13">
        <v>5572</v>
      </c>
      <c r="J64" s="13">
        <v>5583</v>
      </c>
      <c r="K64" s="13">
        <v>5644</v>
      </c>
      <c r="L64" s="13">
        <v>5753</v>
      </c>
      <c r="M64" s="13">
        <v>5883</v>
      </c>
      <c r="N64" s="13">
        <v>5898</v>
      </c>
    </row>
    <row r="65" spans="1:14" ht="12.75">
      <c r="A65" s="5">
        <v>447</v>
      </c>
      <c r="B65" s="5" t="s">
        <v>42</v>
      </c>
      <c r="C65" s="13">
        <v>1840</v>
      </c>
      <c r="D65" s="13">
        <v>1831</v>
      </c>
      <c r="E65" s="13">
        <v>1812</v>
      </c>
      <c r="F65" s="13">
        <v>1921</v>
      </c>
      <c r="G65" s="13">
        <v>1936</v>
      </c>
      <c r="H65" s="13">
        <v>1932</v>
      </c>
      <c r="I65" s="13">
        <v>1913</v>
      </c>
      <c r="J65" s="13">
        <v>1897</v>
      </c>
      <c r="K65" s="13">
        <v>1893</v>
      </c>
      <c r="L65" s="13">
        <v>1859</v>
      </c>
      <c r="M65" s="13">
        <v>1867</v>
      </c>
      <c r="N65" s="13">
        <v>1881</v>
      </c>
    </row>
    <row r="66" spans="1:14" ht="12.75">
      <c r="A66" s="5">
        <v>448</v>
      </c>
      <c r="B66" s="5" t="s">
        <v>43</v>
      </c>
      <c r="C66" s="13">
        <v>5144</v>
      </c>
      <c r="D66" s="13">
        <v>4844</v>
      </c>
      <c r="E66" s="13">
        <v>4903</v>
      </c>
      <c r="F66" s="13">
        <v>4997</v>
      </c>
      <c r="G66" s="13">
        <v>5172</v>
      </c>
      <c r="H66" s="13">
        <v>5387</v>
      </c>
      <c r="I66" s="13">
        <v>5381</v>
      </c>
      <c r="J66" s="13">
        <v>5488</v>
      </c>
      <c r="K66" s="13">
        <v>5368</v>
      </c>
      <c r="L66" s="13">
        <v>5445</v>
      </c>
      <c r="M66" s="13">
        <v>5721</v>
      </c>
      <c r="N66" s="13">
        <v>6072</v>
      </c>
    </row>
    <row r="67" spans="1:14" ht="12.75">
      <c r="A67" s="5">
        <v>451</v>
      </c>
      <c r="B67" s="5" t="s">
        <v>44</v>
      </c>
      <c r="C67" s="13">
        <v>2013</v>
      </c>
      <c r="D67" s="13">
        <v>2013</v>
      </c>
      <c r="E67" s="13">
        <v>2004</v>
      </c>
      <c r="F67" s="13">
        <v>2054</v>
      </c>
      <c r="G67" s="13">
        <v>1962</v>
      </c>
      <c r="H67" s="13">
        <v>1990</v>
      </c>
      <c r="I67" s="13">
        <v>1972</v>
      </c>
      <c r="J67" s="13">
        <v>1999</v>
      </c>
      <c r="K67" s="13">
        <v>2049</v>
      </c>
      <c r="L67" s="13">
        <v>2036</v>
      </c>
      <c r="M67" s="13">
        <v>2183</v>
      </c>
      <c r="N67" s="13">
        <v>2346</v>
      </c>
    </row>
    <row r="68" spans="1:14" ht="12.75">
      <c r="A68" s="5">
        <v>452</v>
      </c>
      <c r="B68" s="5" t="s">
        <v>45</v>
      </c>
      <c r="C68" s="13">
        <v>10730</v>
      </c>
      <c r="D68" s="13">
        <v>10557</v>
      </c>
      <c r="E68" s="13">
        <v>10549</v>
      </c>
      <c r="F68" s="13">
        <v>10513</v>
      </c>
      <c r="G68" s="13">
        <v>10746</v>
      </c>
      <c r="H68" s="13">
        <v>10985</v>
      </c>
      <c r="I68" s="13">
        <v>10867</v>
      </c>
      <c r="J68" s="13">
        <v>10944</v>
      </c>
      <c r="K68" s="13">
        <v>11068</v>
      </c>
      <c r="L68" s="13">
        <v>11032</v>
      </c>
      <c r="M68" s="13">
        <v>11409</v>
      </c>
      <c r="N68" s="13">
        <v>11627</v>
      </c>
    </row>
    <row r="69" spans="1:14" ht="12.75">
      <c r="A69" s="5">
        <v>453</v>
      </c>
      <c r="B69" s="5" t="s">
        <v>46</v>
      </c>
      <c r="C69" s="13">
        <v>3051</v>
      </c>
      <c r="D69" s="13">
        <v>3008</v>
      </c>
      <c r="E69" s="13">
        <v>3064</v>
      </c>
      <c r="F69" s="13">
        <v>3109</v>
      </c>
      <c r="G69" s="13">
        <v>3167</v>
      </c>
      <c r="H69" s="13">
        <v>3233</v>
      </c>
      <c r="I69" s="13">
        <v>3242</v>
      </c>
      <c r="J69" s="13">
        <v>3249</v>
      </c>
      <c r="K69" s="13">
        <v>3274</v>
      </c>
      <c r="L69" s="13">
        <v>3382</v>
      </c>
      <c r="M69" s="13">
        <v>3427</v>
      </c>
      <c r="N69" s="13">
        <v>3546</v>
      </c>
    </row>
    <row r="70" spans="1:14" ht="12.75">
      <c r="A70" s="5">
        <v>454</v>
      </c>
      <c r="B70" s="5" t="s">
        <v>47</v>
      </c>
      <c r="C70" s="13">
        <v>2230</v>
      </c>
      <c r="D70" s="13">
        <v>2176</v>
      </c>
      <c r="E70" s="13">
        <v>2155</v>
      </c>
      <c r="F70" s="13">
        <v>1990</v>
      </c>
      <c r="G70" s="13">
        <v>1929</v>
      </c>
      <c r="H70" s="13">
        <v>1917</v>
      </c>
      <c r="I70" s="13">
        <v>1731</v>
      </c>
      <c r="J70" s="13">
        <v>1682</v>
      </c>
      <c r="K70" s="13">
        <v>1925</v>
      </c>
      <c r="L70" s="13">
        <v>2129</v>
      </c>
      <c r="M70" s="13">
        <v>2330</v>
      </c>
      <c r="N70" s="13">
        <v>2326</v>
      </c>
    </row>
    <row r="71" spans="3:14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7" t="s">
        <v>106</v>
      </c>
      <c r="B72" s="7"/>
      <c r="C72" s="20">
        <f>SUM(C73:C81)</f>
        <v>8856</v>
      </c>
      <c r="D72" s="20">
        <f>SUM(D73:D81)</f>
        <v>8742</v>
      </c>
      <c r="E72" s="20">
        <f>SUM(E73:E81)</f>
        <v>8767</v>
      </c>
      <c r="F72" s="20">
        <v>9141</v>
      </c>
      <c r="G72" s="20">
        <v>9262</v>
      </c>
      <c r="H72" s="20">
        <v>9461</v>
      </c>
      <c r="I72" s="20">
        <v>8980</v>
      </c>
      <c r="J72" s="20">
        <v>8992</v>
      </c>
      <c r="K72" s="20">
        <v>9631</v>
      </c>
      <c r="L72" s="20">
        <v>9845</v>
      </c>
      <c r="M72" s="20">
        <v>9782</v>
      </c>
      <c r="N72" s="20">
        <v>9758</v>
      </c>
    </row>
    <row r="73" spans="1:14" ht="12.75">
      <c r="A73" s="5">
        <v>481</v>
      </c>
      <c r="B73" s="5" t="s">
        <v>48</v>
      </c>
      <c r="C73" s="13">
        <v>529</v>
      </c>
      <c r="D73" s="13">
        <v>501</v>
      </c>
      <c r="E73" s="13">
        <v>513</v>
      </c>
      <c r="F73" s="13">
        <v>520</v>
      </c>
      <c r="G73" s="13">
        <v>538</v>
      </c>
      <c r="H73" s="13">
        <v>564</v>
      </c>
      <c r="I73" s="13">
        <v>562</v>
      </c>
      <c r="J73" s="13">
        <v>555</v>
      </c>
      <c r="K73" s="13">
        <v>556</v>
      </c>
      <c r="L73" s="13">
        <v>547</v>
      </c>
      <c r="M73" s="13">
        <v>547</v>
      </c>
      <c r="N73" s="13">
        <v>537</v>
      </c>
    </row>
    <row r="74" spans="1:14" ht="12.75">
      <c r="A74" s="5">
        <v>483</v>
      </c>
      <c r="B74" s="5" t="s">
        <v>49</v>
      </c>
      <c r="C74" s="13">
        <v>76</v>
      </c>
      <c r="D74" s="13">
        <v>90</v>
      </c>
      <c r="E74" s="13">
        <v>104</v>
      </c>
      <c r="F74" s="13">
        <v>146</v>
      </c>
      <c r="G74" s="13">
        <v>169</v>
      </c>
      <c r="H74" s="13">
        <v>198</v>
      </c>
      <c r="I74" s="13">
        <v>242</v>
      </c>
      <c r="J74" s="13">
        <v>243</v>
      </c>
      <c r="K74" s="13">
        <v>209</v>
      </c>
      <c r="L74" s="13">
        <v>153</v>
      </c>
      <c r="M74" s="13">
        <v>110</v>
      </c>
      <c r="N74" s="13">
        <v>108</v>
      </c>
    </row>
    <row r="75" spans="1:14" ht="12.75">
      <c r="A75" s="5">
        <v>484</v>
      </c>
      <c r="B75" s="5" t="s">
        <v>50</v>
      </c>
      <c r="C75" s="13">
        <v>2469</v>
      </c>
      <c r="D75" s="13">
        <v>2437</v>
      </c>
      <c r="E75" s="13">
        <v>2446</v>
      </c>
      <c r="F75" s="13">
        <v>2521</v>
      </c>
      <c r="G75" s="13">
        <v>2523</v>
      </c>
      <c r="H75" s="13">
        <v>2582</v>
      </c>
      <c r="I75" s="13">
        <v>2593</v>
      </c>
      <c r="J75" s="13">
        <v>2607</v>
      </c>
      <c r="K75" s="13">
        <v>2574</v>
      </c>
      <c r="L75" s="13">
        <v>2567</v>
      </c>
      <c r="M75" s="13">
        <v>2520</v>
      </c>
      <c r="N75" s="13">
        <v>2488</v>
      </c>
    </row>
    <row r="76" spans="1:14" ht="12.75">
      <c r="A76" s="5">
        <v>485</v>
      </c>
      <c r="B76" s="5" t="s">
        <v>51</v>
      </c>
      <c r="C76" s="13">
        <v>2167</v>
      </c>
      <c r="D76" s="13">
        <v>2164</v>
      </c>
      <c r="E76" s="13">
        <v>2184</v>
      </c>
      <c r="F76" s="13">
        <v>2182</v>
      </c>
      <c r="G76" s="13">
        <v>2206</v>
      </c>
      <c r="H76" s="13">
        <v>2216</v>
      </c>
      <c r="I76" s="13">
        <v>1536</v>
      </c>
      <c r="J76" s="13">
        <v>1463</v>
      </c>
      <c r="K76" s="13">
        <v>2254</v>
      </c>
      <c r="L76" s="13">
        <v>2345</v>
      </c>
      <c r="M76" s="13">
        <v>2338</v>
      </c>
      <c r="N76" s="13">
        <v>2343</v>
      </c>
    </row>
    <row r="77" spans="1:14" ht="12.75">
      <c r="A77" s="5">
        <v>486</v>
      </c>
      <c r="B77" s="5" t="s">
        <v>52</v>
      </c>
      <c r="C77" s="13">
        <v>33</v>
      </c>
      <c r="D77" s="13">
        <v>34</v>
      </c>
      <c r="E77" s="13">
        <v>34</v>
      </c>
      <c r="F77" s="13">
        <v>34</v>
      </c>
      <c r="G77" s="13">
        <v>34</v>
      </c>
      <c r="H77" s="13">
        <v>34</v>
      </c>
      <c r="I77" s="13">
        <v>33</v>
      </c>
      <c r="J77" s="13">
        <v>33</v>
      </c>
      <c r="K77" s="13">
        <v>33</v>
      </c>
      <c r="L77" s="13" t="s">
        <v>143</v>
      </c>
      <c r="M77" s="13" t="s">
        <v>143</v>
      </c>
      <c r="N77" s="13" t="s">
        <v>143</v>
      </c>
    </row>
    <row r="78" spans="1:14" ht="12.75">
      <c r="A78" s="5">
        <v>487</v>
      </c>
      <c r="B78" s="5" t="s">
        <v>53</v>
      </c>
      <c r="C78" s="13">
        <v>115</v>
      </c>
      <c r="D78" s="13">
        <v>99</v>
      </c>
      <c r="E78" s="13">
        <v>104</v>
      </c>
      <c r="F78" s="13">
        <v>261</v>
      </c>
      <c r="G78" s="13">
        <v>305</v>
      </c>
      <c r="H78" s="13">
        <v>337</v>
      </c>
      <c r="I78" s="13">
        <v>382</v>
      </c>
      <c r="J78" s="13">
        <v>390</v>
      </c>
      <c r="K78" s="13">
        <v>374</v>
      </c>
      <c r="L78" s="13">
        <v>338</v>
      </c>
      <c r="M78" s="13">
        <v>309</v>
      </c>
      <c r="N78" s="13">
        <v>248</v>
      </c>
    </row>
    <row r="79" spans="1:14" ht="12.75">
      <c r="A79" s="5">
        <v>488</v>
      </c>
      <c r="B79" s="5" t="s">
        <v>54</v>
      </c>
      <c r="C79" s="13">
        <v>765</v>
      </c>
      <c r="D79" s="13">
        <v>747</v>
      </c>
      <c r="E79" s="13">
        <v>754</v>
      </c>
      <c r="F79" s="13">
        <v>788</v>
      </c>
      <c r="G79" s="13">
        <v>787</v>
      </c>
      <c r="H79" s="13">
        <v>829</v>
      </c>
      <c r="I79" s="13">
        <v>831</v>
      </c>
      <c r="J79" s="13">
        <v>918</v>
      </c>
      <c r="K79" s="13">
        <v>868</v>
      </c>
      <c r="L79" s="13">
        <v>950</v>
      </c>
      <c r="M79" s="13">
        <v>1020</v>
      </c>
      <c r="N79" s="13">
        <v>1097</v>
      </c>
    </row>
    <row r="80" spans="1:14" ht="12.75">
      <c r="A80" s="5">
        <v>492</v>
      </c>
      <c r="B80" s="5" t="s">
        <v>55</v>
      </c>
      <c r="C80" s="13">
        <v>1678</v>
      </c>
      <c r="D80" s="13">
        <v>1663</v>
      </c>
      <c r="E80" s="13">
        <v>1656</v>
      </c>
      <c r="F80" s="13">
        <v>1702</v>
      </c>
      <c r="G80" s="13">
        <v>1684</v>
      </c>
      <c r="H80" s="13">
        <v>1670</v>
      </c>
      <c r="I80" s="13">
        <v>1690</v>
      </c>
      <c r="J80" s="13">
        <v>1677</v>
      </c>
      <c r="K80" s="13">
        <v>1667</v>
      </c>
      <c r="L80" s="13">
        <v>1828</v>
      </c>
      <c r="M80" s="13">
        <v>1804</v>
      </c>
      <c r="N80" s="13">
        <v>1805</v>
      </c>
    </row>
    <row r="81" spans="1:14" ht="12.75">
      <c r="A81" s="5">
        <v>493</v>
      </c>
      <c r="B81" s="5" t="s">
        <v>56</v>
      </c>
      <c r="C81" s="13">
        <v>1024</v>
      </c>
      <c r="D81" s="13">
        <v>1007</v>
      </c>
      <c r="E81" s="13">
        <v>972</v>
      </c>
      <c r="F81" s="13">
        <v>987</v>
      </c>
      <c r="G81" s="13">
        <v>1016</v>
      </c>
      <c r="H81" s="13">
        <v>1031</v>
      </c>
      <c r="I81" s="13">
        <v>1111</v>
      </c>
      <c r="J81" s="13">
        <v>1106</v>
      </c>
      <c r="K81" s="13">
        <v>1096</v>
      </c>
      <c r="L81" s="13">
        <v>1084</v>
      </c>
      <c r="M81" s="13">
        <v>1102</v>
      </c>
      <c r="N81" s="13">
        <v>1100</v>
      </c>
    </row>
    <row r="82" spans="3:14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4" t="s">
        <v>107</v>
      </c>
      <c r="C83" s="20">
        <f>SUM(C84:C90)</f>
        <v>11218</v>
      </c>
      <c r="D83" s="20">
        <f>SUM(D84:D90)</f>
        <v>11184</v>
      </c>
      <c r="E83" s="20">
        <f>SUM(E84:E90)</f>
        <v>11230</v>
      </c>
      <c r="F83" s="20">
        <v>11114</v>
      </c>
      <c r="G83" s="20">
        <v>11139</v>
      </c>
      <c r="H83" s="20">
        <v>11228</v>
      </c>
      <c r="I83" s="20">
        <v>11182</v>
      </c>
      <c r="J83" s="20">
        <v>11172</v>
      </c>
      <c r="K83" s="20">
        <v>11076</v>
      </c>
      <c r="L83" s="20">
        <v>10789</v>
      </c>
      <c r="M83" s="20">
        <v>11059</v>
      </c>
      <c r="N83" s="20">
        <v>11082</v>
      </c>
    </row>
    <row r="84" spans="1:14" ht="12.75">
      <c r="A84" s="5">
        <v>511</v>
      </c>
      <c r="B84" s="5" t="s">
        <v>57</v>
      </c>
      <c r="C84" s="13">
        <v>3425</v>
      </c>
      <c r="D84" s="13">
        <v>3433</v>
      </c>
      <c r="E84" s="13">
        <v>3442</v>
      </c>
      <c r="F84" s="13">
        <v>3420</v>
      </c>
      <c r="G84" s="13">
        <v>3393</v>
      </c>
      <c r="H84" s="13">
        <v>3409</v>
      </c>
      <c r="I84" s="13">
        <v>3375</v>
      </c>
      <c r="J84" s="13">
        <v>3394</v>
      </c>
      <c r="K84" s="13">
        <v>3382</v>
      </c>
      <c r="L84" s="13">
        <v>3343</v>
      </c>
      <c r="M84" s="13">
        <v>3372</v>
      </c>
      <c r="N84" s="13">
        <v>3358</v>
      </c>
    </row>
    <row r="85" spans="1:14" ht="12.75">
      <c r="A85" s="5">
        <v>512</v>
      </c>
      <c r="B85" s="5" t="s">
        <v>58</v>
      </c>
      <c r="C85" s="13">
        <v>524</v>
      </c>
      <c r="D85" s="13">
        <v>524</v>
      </c>
      <c r="E85" s="13">
        <v>546</v>
      </c>
      <c r="F85" s="13">
        <v>579</v>
      </c>
      <c r="G85" s="13">
        <v>697</v>
      </c>
      <c r="H85" s="13">
        <v>733</v>
      </c>
      <c r="I85" s="13">
        <v>715</v>
      </c>
      <c r="J85" s="13">
        <v>694</v>
      </c>
      <c r="K85" s="13">
        <v>652</v>
      </c>
      <c r="L85" s="13">
        <v>630</v>
      </c>
      <c r="M85" s="13">
        <v>668</v>
      </c>
      <c r="N85" s="13">
        <v>690</v>
      </c>
    </row>
    <row r="86" spans="1:14" ht="12.75">
      <c r="A86" s="5">
        <v>515</v>
      </c>
      <c r="B86" s="5" t="s">
        <v>59</v>
      </c>
      <c r="C86" s="13">
        <v>788</v>
      </c>
      <c r="D86" s="13">
        <v>765</v>
      </c>
      <c r="E86" s="13">
        <v>751</v>
      </c>
      <c r="F86" s="13">
        <v>760</v>
      </c>
      <c r="G86" s="13">
        <v>750</v>
      </c>
      <c r="H86" s="13">
        <v>753</v>
      </c>
      <c r="I86" s="13">
        <v>758</v>
      </c>
      <c r="J86" s="13">
        <v>767</v>
      </c>
      <c r="K86" s="13">
        <v>741</v>
      </c>
      <c r="L86" s="13">
        <v>731</v>
      </c>
      <c r="M86" s="13">
        <v>745</v>
      </c>
      <c r="N86" s="13">
        <v>745</v>
      </c>
    </row>
    <row r="87" spans="1:14" ht="12.75">
      <c r="A87" s="5">
        <v>516</v>
      </c>
      <c r="B87" s="5" t="s">
        <v>60</v>
      </c>
      <c r="C87" s="13">
        <v>24</v>
      </c>
      <c r="D87" s="13">
        <v>26</v>
      </c>
      <c r="E87" s="13">
        <v>25</v>
      </c>
      <c r="F87" s="13">
        <v>25</v>
      </c>
      <c r="G87" s="13">
        <v>24</v>
      </c>
      <c r="H87" s="13">
        <v>27</v>
      </c>
      <c r="I87" s="13">
        <v>28</v>
      </c>
      <c r="J87" s="13">
        <v>26</v>
      </c>
      <c r="K87" s="13">
        <v>27</v>
      </c>
      <c r="L87" s="13">
        <v>30</v>
      </c>
      <c r="M87" s="13">
        <v>27</v>
      </c>
      <c r="N87" s="13">
        <v>26</v>
      </c>
    </row>
    <row r="88" spans="1:14" ht="12.75">
      <c r="A88" s="5">
        <v>517</v>
      </c>
      <c r="B88" s="5" t="s">
        <v>61</v>
      </c>
      <c r="C88" s="13">
        <v>2983</v>
      </c>
      <c r="D88" s="13">
        <v>2959</v>
      </c>
      <c r="E88" s="13">
        <v>3019</v>
      </c>
      <c r="F88" s="13">
        <v>2951</v>
      </c>
      <c r="G88" s="13">
        <v>2942</v>
      </c>
      <c r="H88" s="13">
        <v>2934</v>
      </c>
      <c r="I88" s="13">
        <v>2940</v>
      </c>
      <c r="J88" s="13">
        <v>2933</v>
      </c>
      <c r="K88" s="13">
        <v>2911</v>
      </c>
      <c r="L88" s="13">
        <v>2757</v>
      </c>
      <c r="M88" s="13">
        <v>2931</v>
      </c>
      <c r="N88" s="13">
        <v>2938</v>
      </c>
    </row>
    <row r="89" spans="1:14" ht="12.75">
      <c r="A89" s="5">
        <v>518</v>
      </c>
      <c r="B89" s="5" t="s">
        <v>62</v>
      </c>
      <c r="C89" s="13">
        <v>2865</v>
      </c>
      <c r="D89" s="13">
        <v>2852</v>
      </c>
      <c r="E89" s="13">
        <v>2818</v>
      </c>
      <c r="F89" s="13">
        <v>2761</v>
      </c>
      <c r="G89" s="13">
        <v>2716</v>
      </c>
      <c r="H89" s="13">
        <v>2751</v>
      </c>
      <c r="I89" s="13">
        <v>2776</v>
      </c>
      <c r="J89" s="13">
        <v>2787</v>
      </c>
      <c r="K89" s="13">
        <v>2777</v>
      </c>
      <c r="L89" s="13">
        <v>2748</v>
      </c>
      <c r="M89" s="13">
        <v>2765</v>
      </c>
      <c r="N89" s="13">
        <v>2778</v>
      </c>
    </row>
    <row r="90" spans="1:14" ht="12.75">
      <c r="A90" s="5">
        <v>519</v>
      </c>
      <c r="B90" s="5" t="s">
        <v>89</v>
      </c>
      <c r="C90" s="13">
        <v>609</v>
      </c>
      <c r="D90" s="13">
        <v>625</v>
      </c>
      <c r="E90" s="13">
        <v>629</v>
      </c>
      <c r="F90" s="13">
        <v>618</v>
      </c>
      <c r="G90" s="13">
        <v>617</v>
      </c>
      <c r="H90" s="13">
        <v>621</v>
      </c>
      <c r="I90" s="13">
        <v>590</v>
      </c>
      <c r="J90" s="13">
        <v>571</v>
      </c>
      <c r="K90" s="13">
        <v>586</v>
      </c>
      <c r="L90" s="13">
        <v>550</v>
      </c>
      <c r="M90" s="13">
        <v>551</v>
      </c>
      <c r="N90" s="13">
        <v>547</v>
      </c>
    </row>
    <row r="91" spans="3:14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2.75">
      <c r="A92" s="4" t="s">
        <v>108</v>
      </c>
      <c r="C92" s="20">
        <f>SUM(C94:C97)</f>
        <v>24584</v>
      </c>
      <c r="D92" s="20">
        <f>SUM(D94:D97)</f>
        <v>24576</v>
      </c>
      <c r="E92" s="20">
        <f>SUM(E94:E97)</f>
        <v>24491</v>
      </c>
      <c r="F92" s="20">
        <v>24730</v>
      </c>
      <c r="G92" s="20">
        <v>24600</v>
      </c>
      <c r="H92" s="20">
        <v>24817</v>
      </c>
      <c r="I92" s="20">
        <v>25018</v>
      </c>
      <c r="J92" s="20">
        <v>24976</v>
      </c>
      <c r="K92" s="20">
        <v>25005</v>
      </c>
      <c r="L92" s="20">
        <v>25342</v>
      </c>
      <c r="M92" s="20">
        <v>25477</v>
      </c>
      <c r="N92" s="20">
        <v>25683</v>
      </c>
    </row>
    <row r="93" spans="1:14" ht="12.75">
      <c r="A93" s="5">
        <v>521</v>
      </c>
      <c r="B93" s="5" t="s">
        <v>63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</row>
    <row r="94" spans="1:14" ht="12.75">
      <c r="A94" s="5">
        <v>522</v>
      </c>
      <c r="B94" s="5" t="s">
        <v>64</v>
      </c>
      <c r="C94" s="13">
        <v>11678</v>
      </c>
      <c r="D94" s="13">
        <v>11639</v>
      </c>
      <c r="E94" s="13">
        <v>11569</v>
      </c>
      <c r="F94" s="13">
        <v>11788</v>
      </c>
      <c r="G94" s="13">
        <v>11777</v>
      </c>
      <c r="H94" s="13">
        <v>11899</v>
      </c>
      <c r="I94" s="13">
        <v>11950</v>
      </c>
      <c r="J94" s="13">
        <v>11952</v>
      </c>
      <c r="K94" s="13">
        <v>11991</v>
      </c>
      <c r="L94" s="13">
        <v>12172</v>
      </c>
      <c r="M94" s="13">
        <v>12438</v>
      </c>
      <c r="N94" s="13">
        <v>12487</v>
      </c>
    </row>
    <row r="95" spans="1:14" ht="12.75">
      <c r="A95" s="5">
        <v>523</v>
      </c>
      <c r="B95" s="5" t="s">
        <v>65</v>
      </c>
      <c r="C95" s="13">
        <v>3808</v>
      </c>
      <c r="D95" s="13">
        <v>3780</v>
      </c>
      <c r="E95" s="13">
        <v>3744</v>
      </c>
      <c r="F95" s="13">
        <v>3765</v>
      </c>
      <c r="G95" s="13">
        <v>3616</v>
      </c>
      <c r="H95" s="13">
        <v>3647</v>
      </c>
      <c r="I95" s="13">
        <v>3727</v>
      </c>
      <c r="J95" s="13">
        <v>3612</v>
      </c>
      <c r="K95" s="13">
        <v>3591</v>
      </c>
      <c r="L95" s="13">
        <v>3720</v>
      </c>
      <c r="M95" s="13">
        <v>3577</v>
      </c>
      <c r="N95" s="13">
        <v>3707</v>
      </c>
    </row>
    <row r="96" spans="1:14" ht="12.75">
      <c r="A96" s="5">
        <v>524</v>
      </c>
      <c r="B96" s="5" t="s">
        <v>66</v>
      </c>
      <c r="C96" s="13">
        <v>9034</v>
      </c>
      <c r="D96" s="13">
        <v>9091</v>
      </c>
      <c r="E96" s="13">
        <v>9120</v>
      </c>
      <c r="F96" s="13">
        <v>9117</v>
      </c>
      <c r="G96" s="13">
        <v>9148</v>
      </c>
      <c r="H96" s="13">
        <v>9210</v>
      </c>
      <c r="I96" s="13">
        <v>9273</v>
      </c>
      <c r="J96" s="13">
        <v>9346</v>
      </c>
      <c r="K96" s="13">
        <v>9352</v>
      </c>
      <c r="L96" s="13">
        <v>9380</v>
      </c>
      <c r="M96" s="13">
        <v>9393</v>
      </c>
      <c r="N96" s="13">
        <v>9420</v>
      </c>
    </row>
    <row r="97" spans="1:14" ht="12.75">
      <c r="A97" s="5">
        <v>525</v>
      </c>
      <c r="B97" s="5" t="s">
        <v>67</v>
      </c>
      <c r="C97" s="13">
        <v>64</v>
      </c>
      <c r="D97" s="13">
        <v>66</v>
      </c>
      <c r="E97" s="13">
        <v>58</v>
      </c>
      <c r="F97" s="13">
        <v>60</v>
      </c>
      <c r="G97" s="13">
        <v>59</v>
      </c>
      <c r="H97" s="13">
        <v>61</v>
      </c>
      <c r="I97" s="13">
        <v>68</v>
      </c>
      <c r="J97" s="13">
        <v>66</v>
      </c>
      <c r="K97" s="13">
        <v>71</v>
      </c>
      <c r="L97" s="13">
        <v>70</v>
      </c>
      <c r="M97" s="13">
        <v>69</v>
      </c>
      <c r="N97" s="13">
        <v>69</v>
      </c>
    </row>
    <row r="98" spans="3:14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2.75">
      <c r="A99" s="4" t="s">
        <v>109</v>
      </c>
      <c r="C99" s="20">
        <f>SUM(C100:C102)</f>
        <v>5931</v>
      </c>
      <c r="D99" s="20">
        <f>SUM(D100:D102)</f>
        <v>5955</v>
      </c>
      <c r="E99" s="20">
        <f>SUM(E100:E102)</f>
        <v>5915</v>
      </c>
      <c r="F99" s="20">
        <v>5955</v>
      </c>
      <c r="G99" s="20">
        <v>6061</v>
      </c>
      <c r="H99" s="20">
        <v>6221</v>
      </c>
      <c r="I99" s="20">
        <v>6299</v>
      </c>
      <c r="J99" s="20">
        <v>6311</v>
      </c>
      <c r="K99" s="20">
        <v>6212</v>
      </c>
      <c r="L99" s="20">
        <v>6127</v>
      </c>
      <c r="M99" s="20">
        <v>6070</v>
      </c>
      <c r="N99" s="20">
        <v>6162</v>
      </c>
    </row>
    <row r="100" spans="1:14" ht="12.75">
      <c r="A100" s="5">
        <v>531</v>
      </c>
      <c r="B100" s="5" t="s">
        <v>68</v>
      </c>
      <c r="C100" s="13">
        <v>3936</v>
      </c>
      <c r="D100" s="13">
        <v>4002</v>
      </c>
      <c r="E100" s="13">
        <v>4000</v>
      </c>
      <c r="F100" s="13">
        <v>3905</v>
      </c>
      <c r="G100" s="13">
        <v>3934</v>
      </c>
      <c r="H100" s="13">
        <v>4025</v>
      </c>
      <c r="I100" s="13">
        <v>4049</v>
      </c>
      <c r="J100" s="13">
        <v>4062</v>
      </c>
      <c r="K100" s="13">
        <v>4028</v>
      </c>
      <c r="L100" s="13">
        <v>4029</v>
      </c>
      <c r="M100" s="13">
        <v>4000</v>
      </c>
      <c r="N100" s="13">
        <v>4108</v>
      </c>
    </row>
    <row r="101" spans="1:14" ht="12.75">
      <c r="A101" s="5">
        <v>532</v>
      </c>
      <c r="B101" s="5" t="s">
        <v>69</v>
      </c>
      <c r="C101" s="13">
        <v>1967</v>
      </c>
      <c r="D101" s="13">
        <v>1925</v>
      </c>
      <c r="E101" s="13">
        <v>1887</v>
      </c>
      <c r="F101" s="13">
        <v>2020</v>
      </c>
      <c r="G101" s="13">
        <v>2096</v>
      </c>
      <c r="H101" s="13">
        <v>2165</v>
      </c>
      <c r="I101" s="13">
        <v>2219</v>
      </c>
      <c r="J101" s="13">
        <v>2217</v>
      </c>
      <c r="K101" s="13">
        <v>2152</v>
      </c>
      <c r="L101" s="13">
        <v>2063</v>
      </c>
      <c r="M101" s="13">
        <v>2034</v>
      </c>
      <c r="N101" s="13">
        <v>2019</v>
      </c>
    </row>
    <row r="102" spans="1:14" ht="12.75">
      <c r="A102" s="5">
        <v>533</v>
      </c>
      <c r="B102" s="5" t="s">
        <v>70</v>
      </c>
      <c r="C102" s="13">
        <v>28</v>
      </c>
      <c r="D102" s="13">
        <v>28</v>
      </c>
      <c r="E102" s="13">
        <v>28</v>
      </c>
      <c r="F102" s="13">
        <v>30</v>
      </c>
      <c r="G102" s="13">
        <v>31</v>
      </c>
      <c r="H102" s="13">
        <v>31</v>
      </c>
      <c r="I102" s="13">
        <v>31</v>
      </c>
      <c r="J102" s="13">
        <v>32</v>
      </c>
      <c r="K102" s="13">
        <v>32</v>
      </c>
      <c r="L102" s="13" t="s">
        <v>143</v>
      </c>
      <c r="M102" s="13" t="s">
        <v>143</v>
      </c>
      <c r="N102" s="13" t="s">
        <v>143</v>
      </c>
    </row>
    <row r="103" spans="3:14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4" t="s">
        <v>110</v>
      </c>
      <c r="C104" s="20">
        <v>18867</v>
      </c>
      <c r="D104" s="20">
        <v>19030</v>
      </c>
      <c r="E104" s="20">
        <v>19006</v>
      </c>
      <c r="F104" s="20">
        <v>19403</v>
      </c>
      <c r="G104" s="20">
        <v>18997</v>
      </c>
      <c r="H104" s="20">
        <v>19176</v>
      </c>
      <c r="I104" s="20">
        <v>18737</v>
      </c>
      <c r="J104" s="20">
        <v>18658</v>
      </c>
      <c r="K104" s="20">
        <v>18758</v>
      </c>
      <c r="L104" s="20">
        <v>18692</v>
      </c>
      <c r="M104" s="20">
        <v>18755</v>
      </c>
      <c r="N104" s="20">
        <v>18982</v>
      </c>
    </row>
    <row r="105" spans="1:14" ht="12.75">
      <c r="A105" s="5">
        <v>541</v>
      </c>
      <c r="B105" s="5" t="s">
        <v>71</v>
      </c>
      <c r="C105" s="13">
        <v>18867</v>
      </c>
      <c r="D105" s="13">
        <v>19030</v>
      </c>
      <c r="E105" s="13">
        <v>19006</v>
      </c>
      <c r="F105" s="13">
        <v>19403</v>
      </c>
      <c r="G105" s="13">
        <v>18997</v>
      </c>
      <c r="H105" s="13">
        <v>19176</v>
      </c>
      <c r="I105" s="13">
        <v>18737</v>
      </c>
      <c r="J105" s="13">
        <v>18658</v>
      </c>
      <c r="K105" s="13">
        <v>18758</v>
      </c>
      <c r="L105" s="13">
        <v>18692</v>
      </c>
      <c r="M105" s="13">
        <v>18755</v>
      </c>
      <c r="N105" s="13">
        <v>18982</v>
      </c>
    </row>
    <row r="106" spans="3:14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4" t="s">
        <v>111</v>
      </c>
      <c r="C107" s="20">
        <v>6419</v>
      </c>
      <c r="D107" s="20">
        <v>6337</v>
      </c>
      <c r="E107" s="20">
        <v>6348</v>
      </c>
      <c r="F107" s="20">
        <v>6371</v>
      </c>
      <c r="G107" s="20">
        <v>6342</v>
      </c>
      <c r="H107" s="20">
        <v>6460</v>
      </c>
      <c r="I107" s="20">
        <v>6485</v>
      </c>
      <c r="J107" s="20">
        <v>6458</v>
      </c>
      <c r="K107" s="20">
        <v>6430</v>
      </c>
      <c r="L107" s="20">
        <v>6454</v>
      </c>
      <c r="M107" s="20">
        <v>6483</v>
      </c>
      <c r="N107" s="20">
        <v>6398</v>
      </c>
    </row>
    <row r="108" spans="1:14" ht="12.75">
      <c r="A108" s="5">
        <v>551</v>
      </c>
      <c r="B108" s="5" t="s">
        <v>72</v>
      </c>
      <c r="C108" s="13">
        <v>6419</v>
      </c>
      <c r="D108" s="13">
        <v>6337</v>
      </c>
      <c r="E108" s="13">
        <v>6348</v>
      </c>
      <c r="F108" s="13">
        <v>6371</v>
      </c>
      <c r="G108" s="13">
        <v>6342</v>
      </c>
      <c r="H108" s="13">
        <v>6460</v>
      </c>
      <c r="I108" s="13">
        <v>6485</v>
      </c>
      <c r="J108" s="13">
        <v>6458</v>
      </c>
      <c r="K108" s="13">
        <v>6430</v>
      </c>
      <c r="L108" s="13">
        <v>6454</v>
      </c>
      <c r="M108" s="13">
        <v>6483</v>
      </c>
      <c r="N108" s="13">
        <v>6398</v>
      </c>
    </row>
    <row r="109" spans="3:14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4" t="s">
        <v>112</v>
      </c>
      <c r="C110" s="20">
        <f>SUM(C111:C112)</f>
        <v>21669</v>
      </c>
      <c r="D110" s="20">
        <f>SUM(D111:D112)</f>
        <v>21428</v>
      </c>
      <c r="E110" s="20">
        <f>SUM(E111:E112)</f>
        <v>22069</v>
      </c>
      <c r="F110" s="20">
        <v>23215</v>
      </c>
      <c r="G110" s="20">
        <v>23645</v>
      </c>
      <c r="H110" s="20">
        <v>23977</v>
      </c>
      <c r="I110" s="20">
        <v>23533</v>
      </c>
      <c r="J110" s="20">
        <v>23949</v>
      </c>
      <c r="K110" s="20">
        <v>24269</v>
      </c>
      <c r="L110" s="20">
        <v>24481</v>
      </c>
      <c r="M110" s="20">
        <v>24017</v>
      </c>
      <c r="N110" s="20">
        <v>23140</v>
      </c>
    </row>
    <row r="111" spans="1:14" ht="12.75">
      <c r="A111" s="5">
        <v>561</v>
      </c>
      <c r="B111" s="5" t="s">
        <v>73</v>
      </c>
      <c r="C111" s="13">
        <v>20419</v>
      </c>
      <c r="D111" s="13">
        <v>20192</v>
      </c>
      <c r="E111" s="13">
        <v>20801</v>
      </c>
      <c r="F111" s="13">
        <v>21929</v>
      </c>
      <c r="G111" s="13">
        <v>22361</v>
      </c>
      <c r="H111" s="13">
        <v>22688</v>
      </c>
      <c r="I111" s="13">
        <v>22268</v>
      </c>
      <c r="J111" s="13">
        <v>22641</v>
      </c>
      <c r="K111" s="13">
        <v>23016</v>
      </c>
      <c r="L111" s="13">
        <v>23342</v>
      </c>
      <c r="M111" s="13">
        <v>22867</v>
      </c>
      <c r="N111" s="13">
        <v>21998</v>
      </c>
    </row>
    <row r="112" spans="1:14" ht="12.75">
      <c r="A112" s="5">
        <v>562</v>
      </c>
      <c r="B112" s="5" t="s">
        <v>74</v>
      </c>
      <c r="C112" s="13">
        <v>1250</v>
      </c>
      <c r="D112" s="13">
        <v>1236</v>
      </c>
      <c r="E112" s="13">
        <v>1268</v>
      </c>
      <c r="F112" s="13">
        <v>1286</v>
      </c>
      <c r="G112" s="13">
        <v>1284</v>
      </c>
      <c r="H112" s="13">
        <v>1289</v>
      </c>
      <c r="I112" s="13">
        <v>1265</v>
      </c>
      <c r="J112" s="13">
        <v>1308</v>
      </c>
      <c r="K112" s="13">
        <v>1253</v>
      </c>
      <c r="L112" s="13">
        <v>1139</v>
      </c>
      <c r="M112" s="13">
        <v>1150</v>
      </c>
      <c r="N112" s="13">
        <v>1142</v>
      </c>
    </row>
    <row r="113" spans="3:14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4" t="s">
        <v>113</v>
      </c>
      <c r="C114" s="20">
        <v>15210</v>
      </c>
      <c r="D114" s="20">
        <v>15670</v>
      </c>
      <c r="E114" s="20">
        <v>15656</v>
      </c>
      <c r="F114" s="20">
        <v>15811</v>
      </c>
      <c r="G114" s="20">
        <v>15739</v>
      </c>
      <c r="H114" s="20">
        <v>14948</v>
      </c>
      <c r="I114" s="20">
        <v>14847</v>
      </c>
      <c r="J114" s="20">
        <v>14586</v>
      </c>
      <c r="K114" s="20">
        <v>15845</v>
      </c>
      <c r="L114" s="20">
        <v>16273</v>
      </c>
      <c r="M114" s="20">
        <v>16341</v>
      </c>
      <c r="N114" s="20">
        <v>16392</v>
      </c>
    </row>
    <row r="115" spans="1:14" ht="12.75">
      <c r="A115" s="5">
        <v>611</v>
      </c>
      <c r="B115" s="5" t="s">
        <v>75</v>
      </c>
      <c r="C115" s="13">
        <v>15210</v>
      </c>
      <c r="D115" s="13">
        <v>15670</v>
      </c>
      <c r="E115" s="13">
        <v>15656</v>
      </c>
      <c r="F115" s="13">
        <v>15811</v>
      </c>
      <c r="G115" s="13">
        <v>15739</v>
      </c>
      <c r="H115" s="13">
        <v>14948</v>
      </c>
      <c r="I115" s="13">
        <v>14847</v>
      </c>
      <c r="J115" s="13">
        <v>14586</v>
      </c>
      <c r="K115" s="13">
        <v>15845</v>
      </c>
      <c r="L115" s="13">
        <v>16273</v>
      </c>
      <c r="M115" s="13">
        <v>16341</v>
      </c>
      <c r="N115" s="13">
        <v>16392</v>
      </c>
    </row>
    <row r="116" spans="3:14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.75">
      <c r="A117" s="4" t="s">
        <v>114</v>
      </c>
      <c r="C117" s="20">
        <f>SUM(C118:C121)</f>
        <v>66941</v>
      </c>
      <c r="D117" s="20">
        <f>SUM(D118:D121)</f>
        <v>67232</v>
      </c>
      <c r="E117" s="20">
        <f>SUM(E118:E121)</f>
        <v>67428</v>
      </c>
      <c r="F117" s="20">
        <v>67592</v>
      </c>
      <c r="G117" s="20">
        <v>67654</v>
      </c>
      <c r="H117" s="20">
        <v>68068</v>
      </c>
      <c r="I117" s="20">
        <v>68015</v>
      </c>
      <c r="J117" s="20">
        <v>68056</v>
      </c>
      <c r="K117" s="20">
        <v>68487</v>
      </c>
      <c r="L117" s="20">
        <v>68753</v>
      </c>
      <c r="M117" s="20">
        <v>69216</v>
      </c>
      <c r="N117" s="20">
        <v>69559</v>
      </c>
    </row>
    <row r="118" spans="1:14" ht="12.75">
      <c r="A118" s="5">
        <v>621</v>
      </c>
      <c r="B118" s="5" t="s">
        <v>76</v>
      </c>
      <c r="C118" s="13">
        <v>19240</v>
      </c>
      <c r="D118" s="13">
        <v>19292</v>
      </c>
      <c r="E118" s="13">
        <v>19409</v>
      </c>
      <c r="F118" s="13">
        <v>19543</v>
      </c>
      <c r="G118" s="13">
        <v>19525</v>
      </c>
      <c r="H118" s="13">
        <v>19708</v>
      </c>
      <c r="I118" s="13">
        <v>19602</v>
      </c>
      <c r="J118" s="13">
        <v>19677</v>
      </c>
      <c r="K118" s="13">
        <v>19706</v>
      </c>
      <c r="L118" s="13">
        <v>19901</v>
      </c>
      <c r="M118" s="13">
        <v>20039</v>
      </c>
      <c r="N118" s="13">
        <v>20141</v>
      </c>
    </row>
    <row r="119" spans="1:14" ht="12.75">
      <c r="A119" s="5">
        <v>622</v>
      </c>
      <c r="B119" s="5" t="s">
        <v>77</v>
      </c>
      <c r="C119" s="13">
        <v>21091</v>
      </c>
      <c r="D119" s="13">
        <v>21313</v>
      </c>
      <c r="E119" s="13">
        <v>21291</v>
      </c>
      <c r="F119" s="13">
        <v>21379</v>
      </c>
      <c r="G119" s="13">
        <v>21333</v>
      </c>
      <c r="H119" s="13">
        <v>21606</v>
      </c>
      <c r="I119" s="13">
        <v>21987</v>
      </c>
      <c r="J119" s="13">
        <v>22013</v>
      </c>
      <c r="K119" s="13">
        <v>22012</v>
      </c>
      <c r="L119" s="13">
        <v>22011</v>
      </c>
      <c r="M119" s="13">
        <v>22070</v>
      </c>
      <c r="N119" s="13">
        <v>22143</v>
      </c>
    </row>
    <row r="120" spans="1:14" ht="12.75">
      <c r="A120" s="5">
        <v>623</v>
      </c>
      <c r="B120" s="5" t="s">
        <v>78</v>
      </c>
      <c r="C120" s="13">
        <v>17074</v>
      </c>
      <c r="D120" s="13">
        <v>17072</v>
      </c>
      <c r="E120" s="13">
        <v>17127</v>
      </c>
      <c r="F120" s="13">
        <v>17161</v>
      </c>
      <c r="G120" s="13">
        <v>17197</v>
      </c>
      <c r="H120" s="13">
        <v>17209</v>
      </c>
      <c r="I120" s="13">
        <v>17168</v>
      </c>
      <c r="J120" s="13">
        <v>17147</v>
      </c>
      <c r="K120" s="13">
        <v>17166</v>
      </c>
      <c r="L120" s="13">
        <v>17289</v>
      </c>
      <c r="M120" s="13">
        <v>17529</v>
      </c>
      <c r="N120" s="13">
        <v>17623</v>
      </c>
    </row>
    <row r="121" spans="1:14" ht="12.75">
      <c r="A121" s="5">
        <v>624</v>
      </c>
      <c r="B121" s="5" t="s">
        <v>79</v>
      </c>
      <c r="C121" s="13">
        <v>9536</v>
      </c>
      <c r="D121" s="13">
        <v>9555</v>
      </c>
      <c r="E121" s="13">
        <v>9601</v>
      </c>
      <c r="F121" s="13">
        <v>9509</v>
      </c>
      <c r="G121" s="13">
        <v>9599</v>
      </c>
      <c r="H121" s="13">
        <v>9545</v>
      </c>
      <c r="I121" s="13">
        <v>9258</v>
      </c>
      <c r="J121" s="13">
        <v>9219</v>
      </c>
      <c r="K121" s="13">
        <v>9603</v>
      </c>
      <c r="L121" s="13">
        <v>9552</v>
      </c>
      <c r="M121" s="13">
        <v>9578</v>
      </c>
      <c r="N121" s="13">
        <v>9652</v>
      </c>
    </row>
    <row r="122" spans="3:14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2.75">
      <c r="A123" s="4" t="s">
        <v>115</v>
      </c>
      <c r="C123" s="20">
        <f>SUM(C124:C126)</f>
        <v>5147</v>
      </c>
      <c r="D123" s="20">
        <f>SUM(D124:D126)</f>
        <v>5246</v>
      </c>
      <c r="E123" s="20">
        <f>SUM(E124:E126)</f>
        <v>5478</v>
      </c>
      <c r="F123" s="20">
        <v>6644</v>
      </c>
      <c r="G123" s="20">
        <v>7449</v>
      </c>
      <c r="H123" s="20">
        <v>8259</v>
      </c>
      <c r="I123" s="20">
        <v>9051</v>
      </c>
      <c r="J123" s="20">
        <v>8915</v>
      </c>
      <c r="K123" s="20">
        <v>8252</v>
      </c>
      <c r="L123" s="20">
        <v>7168</v>
      </c>
      <c r="M123" s="20">
        <v>6654</v>
      </c>
      <c r="N123" s="20">
        <v>6446</v>
      </c>
    </row>
    <row r="124" spans="1:14" ht="12.75">
      <c r="A124" s="5">
        <v>711</v>
      </c>
      <c r="B124" s="5" t="s">
        <v>80</v>
      </c>
      <c r="C124" s="13">
        <v>953</v>
      </c>
      <c r="D124" s="13">
        <v>999</v>
      </c>
      <c r="E124" s="13">
        <v>1035</v>
      </c>
      <c r="F124" s="13">
        <v>1338</v>
      </c>
      <c r="G124" s="13">
        <v>1460</v>
      </c>
      <c r="H124" s="13">
        <v>1430</v>
      </c>
      <c r="I124" s="13">
        <v>1435</v>
      </c>
      <c r="J124" s="13">
        <v>1417</v>
      </c>
      <c r="K124" s="13">
        <v>1484</v>
      </c>
      <c r="L124" s="13">
        <v>1059</v>
      </c>
      <c r="M124" s="13">
        <v>1102</v>
      </c>
      <c r="N124" s="13">
        <v>1091</v>
      </c>
    </row>
    <row r="125" spans="1:14" ht="12.75">
      <c r="A125" s="5">
        <v>712</v>
      </c>
      <c r="B125" s="5" t="s">
        <v>81</v>
      </c>
      <c r="C125" s="13">
        <v>610</v>
      </c>
      <c r="D125" s="13">
        <v>576</v>
      </c>
      <c r="E125" s="13">
        <v>584</v>
      </c>
      <c r="F125" s="13">
        <v>722</v>
      </c>
      <c r="G125" s="13">
        <v>825</v>
      </c>
      <c r="H125" s="13">
        <v>908</v>
      </c>
      <c r="I125" s="13">
        <v>975</v>
      </c>
      <c r="J125" s="13">
        <v>936</v>
      </c>
      <c r="K125" s="13">
        <v>883</v>
      </c>
      <c r="L125" s="13">
        <v>844</v>
      </c>
      <c r="M125" s="13">
        <v>715</v>
      </c>
      <c r="N125" s="13">
        <v>734</v>
      </c>
    </row>
    <row r="126" spans="1:14" ht="12.75">
      <c r="A126" s="5">
        <v>713</v>
      </c>
      <c r="B126" s="5" t="s">
        <v>82</v>
      </c>
      <c r="C126" s="13">
        <v>3584</v>
      </c>
      <c r="D126" s="13">
        <v>3671</v>
      </c>
      <c r="E126" s="13">
        <v>3859</v>
      </c>
      <c r="F126" s="13">
        <v>4584</v>
      </c>
      <c r="G126" s="13">
        <v>5164</v>
      </c>
      <c r="H126" s="13">
        <v>5921</v>
      </c>
      <c r="I126" s="13">
        <v>6641</v>
      </c>
      <c r="J126" s="13">
        <v>6562</v>
      </c>
      <c r="K126" s="13">
        <v>5885</v>
      </c>
      <c r="L126" s="13">
        <v>5265</v>
      </c>
      <c r="M126" s="13">
        <v>4837</v>
      </c>
      <c r="N126" s="13">
        <v>4621</v>
      </c>
    </row>
    <row r="127" spans="3:14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2.75">
      <c r="A128" s="4" t="s">
        <v>116</v>
      </c>
      <c r="C128" s="20">
        <f>SUM(C129:C130)</f>
        <v>36359</v>
      </c>
      <c r="D128" s="20">
        <f>SUM(D129:D130)</f>
        <v>36800</v>
      </c>
      <c r="E128" s="20">
        <f>SUM(E129:E130)</f>
        <v>37627</v>
      </c>
      <c r="F128" s="20">
        <v>39569</v>
      </c>
      <c r="G128" s="20">
        <v>41705</v>
      </c>
      <c r="H128" s="20">
        <v>43842</v>
      </c>
      <c r="I128" s="20">
        <v>44521</v>
      </c>
      <c r="J128" s="20">
        <v>44345</v>
      </c>
      <c r="K128" s="20">
        <v>42374</v>
      </c>
      <c r="L128" s="20">
        <v>40916</v>
      </c>
      <c r="M128" s="20">
        <v>39801</v>
      </c>
      <c r="N128" s="20">
        <v>38944</v>
      </c>
    </row>
    <row r="129" spans="1:14" ht="12.75">
      <c r="A129" s="5">
        <v>721</v>
      </c>
      <c r="B129" s="5" t="s">
        <v>83</v>
      </c>
      <c r="C129" s="13">
        <v>3409</v>
      </c>
      <c r="D129" s="13">
        <v>3507</v>
      </c>
      <c r="E129" s="13">
        <v>3558</v>
      </c>
      <c r="F129" s="13">
        <v>3822</v>
      </c>
      <c r="G129" s="13">
        <v>4304</v>
      </c>
      <c r="H129" s="13">
        <v>4766</v>
      </c>
      <c r="I129" s="13">
        <v>5249</v>
      </c>
      <c r="J129" s="13">
        <v>5210</v>
      </c>
      <c r="K129" s="13">
        <v>4674</v>
      </c>
      <c r="L129" s="13">
        <v>4329</v>
      </c>
      <c r="M129" s="13">
        <v>3887</v>
      </c>
      <c r="N129" s="13">
        <v>3598</v>
      </c>
    </row>
    <row r="130" spans="1:14" ht="12.75">
      <c r="A130" s="5">
        <v>722</v>
      </c>
      <c r="B130" s="5" t="s">
        <v>84</v>
      </c>
      <c r="C130" s="13">
        <v>32950</v>
      </c>
      <c r="D130" s="13">
        <v>33293</v>
      </c>
      <c r="E130" s="13">
        <v>34069</v>
      </c>
      <c r="F130" s="13">
        <v>35747</v>
      </c>
      <c r="G130" s="13">
        <v>37401</v>
      </c>
      <c r="H130" s="13">
        <v>39076</v>
      </c>
      <c r="I130" s="13">
        <v>39272</v>
      </c>
      <c r="J130" s="13">
        <v>39135</v>
      </c>
      <c r="K130" s="13">
        <v>37700</v>
      </c>
      <c r="L130" s="13">
        <v>36587</v>
      </c>
      <c r="M130" s="13">
        <v>35914</v>
      </c>
      <c r="N130" s="13">
        <v>35346</v>
      </c>
    </row>
    <row r="131" spans="3:14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2.75">
      <c r="A132" s="4" t="s">
        <v>117</v>
      </c>
      <c r="C132" s="20">
        <f>SUM(C133:C136)</f>
        <v>17202</v>
      </c>
      <c r="D132" s="20">
        <f>SUM(D133:D136)</f>
        <v>17138</v>
      </c>
      <c r="E132" s="20">
        <f>SUM(E133:E136)</f>
        <v>17243</v>
      </c>
      <c r="F132" s="20">
        <v>17314</v>
      </c>
      <c r="G132" s="20">
        <v>17457</v>
      </c>
      <c r="H132" s="20">
        <v>17941</v>
      </c>
      <c r="I132" s="20">
        <v>18311</v>
      </c>
      <c r="J132" s="20">
        <v>18133</v>
      </c>
      <c r="K132" s="20">
        <v>17518</v>
      </c>
      <c r="L132" s="20">
        <v>17743</v>
      </c>
      <c r="M132" s="20">
        <v>17608</v>
      </c>
      <c r="N132" s="20">
        <v>17753</v>
      </c>
    </row>
    <row r="133" spans="1:14" ht="12.75">
      <c r="A133" s="5">
        <v>811</v>
      </c>
      <c r="B133" s="5" t="s">
        <v>85</v>
      </c>
      <c r="C133" s="13">
        <v>4229</v>
      </c>
      <c r="D133" s="13">
        <v>4208</v>
      </c>
      <c r="E133" s="13">
        <v>4194</v>
      </c>
      <c r="F133" s="13">
        <v>4126</v>
      </c>
      <c r="G133" s="13">
        <v>4149</v>
      </c>
      <c r="H133" s="13">
        <v>4186</v>
      </c>
      <c r="I133" s="13">
        <v>4211</v>
      </c>
      <c r="J133" s="13">
        <v>4263</v>
      </c>
      <c r="K133" s="13">
        <v>4271</v>
      </c>
      <c r="L133" s="13">
        <v>4283</v>
      </c>
      <c r="M133" s="13">
        <v>4208</v>
      </c>
      <c r="N133" s="13">
        <v>4270</v>
      </c>
    </row>
    <row r="134" spans="1:14" ht="12.75">
      <c r="A134" s="5">
        <v>812</v>
      </c>
      <c r="B134" s="5" t="s">
        <v>86</v>
      </c>
      <c r="C134" s="13">
        <v>4905</v>
      </c>
      <c r="D134" s="13">
        <v>4877</v>
      </c>
      <c r="E134" s="13">
        <v>4906</v>
      </c>
      <c r="F134" s="13">
        <v>4915</v>
      </c>
      <c r="G134" s="13">
        <v>4991</v>
      </c>
      <c r="H134" s="13">
        <v>5064</v>
      </c>
      <c r="I134" s="13">
        <v>5108</v>
      </c>
      <c r="J134" s="13">
        <v>5070</v>
      </c>
      <c r="K134" s="13">
        <v>5128</v>
      </c>
      <c r="L134" s="13">
        <v>5089</v>
      </c>
      <c r="M134" s="13">
        <v>5052</v>
      </c>
      <c r="N134" s="13">
        <v>5020</v>
      </c>
    </row>
    <row r="135" spans="1:14" ht="12.75">
      <c r="A135" s="5">
        <v>813</v>
      </c>
      <c r="B135" s="5" t="s">
        <v>87</v>
      </c>
      <c r="C135" s="13">
        <v>7554</v>
      </c>
      <c r="D135" s="13">
        <v>7540</v>
      </c>
      <c r="E135" s="13">
        <v>7641</v>
      </c>
      <c r="F135" s="13">
        <v>7764</v>
      </c>
      <c r="G135" s="13">
        <v>7799</v>
      </c>
      <c r="H135" s="13">
        <v>8178</v>
      </c>
      <c r="I135" s="13">
        <v>8472</v>
      </c>
      <c r="J135" s="13">
        <v>8278</v>
      </c>
      <c r="K135" s="13">
        <v>7593</v>
      </c>
      <c r="L135" s="13">
        <v>7829</v>
      </c>
      <c r="M135" s="13">
        <v>7834</v>
      </c>
      <c r="N135" s="13">
        <v>7940</v>
      </c>
    </row>
    <row r="136" spans="1:14" ht="12.75">
      <c r="A136" s="5">
        <v>814</v>
      </c>
      <c r="B136" s="5" t="s">
        <v>88</v>
      </c>
      <c r="C136" s="13">
        <v>514</v>
      </c>
      <c r="D136" s="13">
        <v>513</v>
      </c>
      <c r="E136" s="13">
        <v>502</v>
      </c>
      <c r="F136" s="13">
        <v>509</v>
      </c>
      <c r="G136" s="13">
        <v>518</v>
      </c>
      <c r="H136" s="13">
        <v>513</v>
      </c>
      <c r="I136" s="13">
        <v>520</v>
      </c>
      <c r="J136" s="13">
        <v>522</v>
      </c>
      <c r="K136" s="13">
        <v>526</v>
      </c>
      <c r="L136" s="13">
        <v>542</v>
      </c>
      <c r="M136" s="13">
        <v>514</v>
      </c>
      <c r="N136" s="13">
        <v>523</v>
      </c>
    </row>
    <row r="137" spans="2:14" ht="12.75">
      <c r="B137" s="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2.75">
      <c r="A138" s="5">
        <v>999</v>
      </c>
      <c r="B138" s="4" t="s">
        <v>90</v>
      </c>
      <c r="C138" s="20">
        <v>1799</v>
      </c>
      <c r="D138" s="20">
        <v>1952</v>
      </c>
      <c r="E138" s="20">
        <v>1984</v>
      </c>
      <c r="F138" s="20">
        <v>1978</v>
      </c>
      <c r="G138" s="20">
        <v>2264</v>
      </c>
      <c r="H138" s="20">
        <v>2483</v>
      </c>
      <c r="I138" s="20">
        <v>2391</v>
      </c>
      <c r="J138" s="20">
        <v>2510</v>
      </c>
      <c r="K138" s="20">
        <v>2606</v>
      </c>
      <c r="L138" s="20">
        <v>2505</v>
      </c>
      <c r="M138" s="20">
        <v>2715</v>
      </c>
      <c r="N138" s="20">
        <v>2835</v>
      </c>
    </row>
    <row r="139" spans="3:14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2.75">
      <c r="A140" s="4" t="s">
        <v>118</v>
      </c>
      <c r="C140" s="20">
        <f>SUM(C141:C143)</f>
        <v>66285</v>
      </c>
      <c r="D140" s="20">
        <f>SUM(D141:D143)</f>
        <v>66733</v>
      </c>
      <c r="E140" s="20">
        <f>SUM(E141:E143)</f>
        <v>67106</v>
      </c>
      <c r="F140" s="20">
        <v>66845</v>
      </c>
      <c r="G140" s="20">
        <v>66916</v>
      </c>
      <c r="H140" s="20">
        <v>66285</v>
      </c>
      <c r="I140" s="20">
        <v>54152</v>
      </c>
      <c r="J140" s="20">
        <v>54155</v>
      </c>
      <c r="K140" s="20">
        <v>65891</v>
      </c>
      <c r="L140" s="20">
        <v>65767</v>
      </c>
      <c r="M140" s="20">
        <v>66591</v>
      </c>
      <c r="N140" s="20">
        <v>66137</v>
      </c>
    </row>
    <row r="141" spans="1:14" ht="12.75">
      <c r="A141" s="5"/>
      <c r="B141" s="4" t="s">
        <v>119</v>
      </c>
      <c r="C141" s="13">
        <v>10238</v>
      </c>
      <c r="D141" s="13">
        <v>10205</v>
      </c>
      <c r="E141" s="13">
        <v>10238</v>
      </c>
      <c r="F141" s="13">
        <v>10160</v>
      </c>
      <c r="G141" s="13">
        <v>10127</v>
      </c>
      <c r="H141" s="13">
        <v>10171</v>
      </c>
      <c r="I141" s="13">
        <v>10096</v>
      </c>
      <c r="J141" s="13">
        <v>10234</v>
      </c>
      <c r="K141" s="13">
        <v>10213</v>
      </c>
      <c r="L141" s="13">
        <v>10258</v>
      </c>
      <c r="M141" s="13">
        <v>10267</v>
      </c>
      <c r="N141" s="13">
        <v>10575</v>
      </c>
    </row>
    <row r="142" spans="1:14" ht="12.75">
      <c r="A142" s="5"/>
      <c r="B142" s="4" t="s">
        <v>120</v>
      </c>
      <c r="C142" s="13">
        <v>18337</v>
      </c>
      <c r="D142" s="13">
        <v>18557</v>
      </c>
      <c r="E142" s="13">
        <v>18721</v>
      </c>
      <c r="F142" s="13">
        <v>18528</v>
      </c>
      <c r="G142" s="13">
        <v>18327</v>
      </c>
      <c r="H142" s="13">
        <v>18323</v>
      </c>
      <c r="I142" s="13">
        <v>18304</v>
      </c>
      <c r="J142" s="13">
        <v>18088</v>
      </c>
      <c r="K142" s="13">
        <v>18203</v>
      </c>
      <c r="L142" s="13">
        <v>18232</v>
      </c>
      <c r="M142" s="13">
        <v>18189</v>
      </c>
      <c r="N142" s="13">
        <v>17759</v>
      </c>
    </row>
    <row r="143" spans="1:14" ht="12.75">
      <c r="A143" s="5"/>
      <c r="B143" s="4" t="s">
        <v>121</v>
      </c>
      <c r="C143" s="13">
        <v>37710</v>
      </c>
      <c r="D143" s="13">
        <v>37971</v>
      </c>
      <c r="E143" s="13">
        <v>38147</v>
      </c>
      <c r="F143" s="13">
        <v>38157</v>
      </c>
      <c r="G143" s="13">
        <v>38462</v>
      </c>
      <c r="H143" s="13">
        <v>37791</v>
      </c>
      <c r="I143" s="13">
        <v>25752</v>
      </c>
      <c r="J143" s="13">
        <v>25833</v>
      </c>
      <c r="K143" s="13">
        <v>37475</v>
      </c>
      <c r="L143" s="13">
        <v>37277</v>
      </c>
      <c r="M143" s="13">
        <v>38135</v>
      </c>
      <c r="N143" s="13">
        <v>37803</v>
      </c>
    </row>
    <row r="144" spans="1:14" s="10" customFormat="1" ht="12.7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29" t="s">
        <v>123</v>
      </c>
      <c r="B145" s="29"/>
      <c r="C145" s="29"/>
      <c r="D145" s="29"/>
      <c r="E145" s="29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27" t="s">
        <v>130</v>
      </c>
      <c r="B146" s="27"/>
      <c r="C146" s="27"/>
      <c r="D146" s="27"/>
      <c r="E146" s="27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27" t="s">
        <v>122</v>
      </c>
      <c r="B147" s="27"/>
      <c r="C147" s="27"/>
      <c r="D147" s="27"/>
      <c r="E147" s="27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27" t="s">
        <v>146</v>
      </c>
      <c r="B148" s="27"/>
      <c r="C148" s="27"/>
      <c r="D148" s="27"/>
      <c r="E148" s="27"/>
      <c r="F148" s="1"/>
      <c r="G148" s="1"/>
      <c r="H148" s="1"/>
      <c r="I148" s="1"/>
      <c r="J148" s="1"/>
      <c r="K148" s="1"/>
      <c r="L148" s="1"/>
      <c r="M148" s="1"/>
      <c r="N148" s="1"/>
    </row>
    <row r="152" ht="12.75">
      <c r="B152" s="4"/>
    </row>
    <row r="158" ht="12.75">
      <c r="B158" s="4"/>
    </row>
  </sheetData>
  <sheetProtection/>
  <mergeCells count="6">
    <mergeCell ref="A145:E145"/>
    <mergeCell ref="A146:E146"/>
    <mergeCell ref="A147:E147"/>
    <mergeCell ref="A148:E148"/>
    <mergeCell ref="A1:N1"/>
    <mergeCell ref="A2:N2"/>
  </mergeCells>
  <printOptions horizontalCentered="1"/>
  <pageMargins left="0.25" right="0.25" top="0.5" bottom="0.25" header="0.5" footer="0.5"/>
  <pageSetup fitToHeight="0" fitToWidth="1" horizontalDpi="600" verticalDpi="600" orientation="landscape" scale="94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Walker</dc:creator>
  <cp:keywords/>
  <dc:description/>
  <cp:lastModifiedBy>Agresti, Joseph (DLT)</cp:lastModifiedBy>
  <cp:lastPrinted>2003-06-03T13:36:14Z</cp:lastPrinted>
  <dcterms:created xsi:type="dcterms:W3CDTF">2001-08-15T16:48:32Z</dcterms:created>
  <dcterms:modified xsi:type="dcterms:W3CDTF">2022-08-11T16:53:45Z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/>
  </property>
</Properties>
</file>