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I:\excel\"/>
    </mc:Choice>
  </mc:AlternateContent>
  <xr:revisionPtr revIDLastSave="0" documentId="8_{C5D74111-8F8D-4B29-BB8B-B4CA718422C3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2021" sheetId="2" r:id="rId1"/>
  </sheets>
  <definedNames>
    <definedName name="_xlnm.Print_Area" localSheetId="0">'2021'!$A$1:$E$151</definedName>
    <definedName name="_xlnm.Print_Titles" localSheetId="0">'2021'!$1:$6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2" i="2" l="1"/>
  <c r="E140" i="2"/>
  <c r="E134" i="2"/>
  <c r="E130" i="2"/>
  <c r="E125" i="2"/>
  <c r="E119" i="2"/>
  <c r="E116" i="2"/>
  <c r="E112" i="2"/>
  <c r="E109" i="2"/>
  <c r="E106" i="2"/>
  <c r="E101" i="2"/>
  <c r="E94" i="2"/>
  <c r="E85" i="2"/>
  <c r="E72" i="2"/>
  <c r="E58" i="2"/>
  <c r="E53" i="2"/>
  <c r="E30" i="2"/>
  <c r="E25" i="2"/>
  <c r="E10" i="2"/>
  <c r="E8" i="2"/>
  <c r="E7" i="2"/>
</calcChain>
</file>

<file path=xl/sharedStrings.xml><?xml version="1.0" encoding="utf-8"?>
<sst xmlns="http://schemas.openxmlformats.org/spreadsheetml/2006/main" count="150" uniqueCount="132">
  <si>
    <t>Number of</t>
  </si>
  <si>
    <t>Average</t>
  </si>
  <si>
    <t>Total</t>
  </si>
  <si>
    <t>Units</t>
  </si>
  <si>
    <t>Employment</t>
  </si>
  <si>
    <t>Wages</t>
  </si>
  <si>
    <t>Annual Wage</t>
  </si>
  <si>
    <t xml:space="preserve"> Total Private &amp; Government </t>
  </si>
  <si>
    <t xml:space="preserve"> Total Private Only </t>
  </si>
  <si>
    <t>Agriculture, Forestry, Fishing &amp; Hunting</t>
  </si>
  <si>
    <t xml:space="preserve"> 111  Crop production</t>
  </si>
  <si>
    <t xml:space="preserve"> 112  Animal production</t>
  </si>
  <si>
    <t>Mining</t>
  </si>
  <si>
    <t xml:space="preserve"> 213  Support activities for mining</t>
  </si>
  <si>
    <t>Utilities</t>
  </si>
  <si>
    <t xml:space="preserve"> 221  Utilities</t>
  </si>
  <si>
    <t>Construction</t>
  </si>
  <si>
    <t xml:space="preserve"> 236  Construction of buildings</t>
  </si>
  <si>
    <t xml:space="preserve"> 238  Specialty trade contractors</t>
  </si>
  <si>
    <t>Manufacturing</t>
  </si>
  <si>
    <t xml:space="preserve"> 311  Food manufacturing</t>
  </si>
  <si>
    <t xml:space="preserve"> 313  Textile mills</t>
  </si>
  <si>
    <t xml:space="preserve"> 314  Textile product mills</t>
  </si>
  <si>
    <t xml:space="preserve"> 315  Apparel manufacturing</t>
  </si>
  <si>
    <t xml:space="preserve"> 321  Wood product manufacturing</t>
  </si>
  <si>
    <t xml:space="preserve"> 322  Paper manufacturing</t>
  </si>
  <si>
    <t xml:space="preserve"> 325  Chemical manufacturing</t>
  </si>
  <si>
    <t xml:space="preserve"> 327  Nonmetallic mineral product manufacturing</t>
  </si>
  <si>
    <t xml:space="preserve"> 331  Primary metal manufacturing</t>
  </si>
  <si>
    <t xml:space="preserve"> 332  Fabricated metal product manufacturing</t>
  </si>
  <si>
    <t xml:space="preserve"> 333  Machinery manufacturing</t>
  </si>
  <si>
    <t xml:space="preserve"> 336  Transportation equipment manufacturing</t>
  </si>
  <si>
    <t xml:space="preserve"> 339  Miscellaneous manufacturing</t>
  </si>
  <si>
    <t>Wholesale Trade</t>
  </si>
  <si>
    <t xml:space="preserve"> 423  Merchant wholesalers, durable goods</t>
  </si>
  <si>
    <t xml:space="preserve"> 424  Merchant wholesalers, nondurable goods</t>
  </si>
  <si>
    <t>Retail Trade</t>
  </si>
  <si>
    <t xml:space="preserve"> 447  Gasoline stations</t>
  </si>
  <si>
    <t xml:space="preserve"> 452  General merchandise stores</t>
  </si>
  <si>
    <t xml:space="preserve"> 453  Miscellaneous store retailers</t>
  </si>
  <si>
    <t xml:space="preserve"> 454  Nonstore retailers</t>
  </si>
  <si>
    <t>Transportation &amp; Warehousing</t>
  </si>
  <si>
    <t xml:space="preserve"> 481  Air transportation</t>
  </si>
  <si>
    <t xml:space="preserve"> 482  Rail transportation</t>
  </si>
  <si>
    <t xml:space="preserve"> 483  Water transportation</t>
  </si>
  <si>
    <t xml:space="preserve"> 484  Truck transportation</t>
  </si>
  <si>
    <t xml:space="preserve"> 486  Pipeline transportation</t>
  </si>
  <si>
    <t xml:space="preserve"> 488  Support activities for transportation</t>
  </si>
  <si>
    <t xml:space="preserve"> 491  Postal service</t>
  </si>
  <si>
    <t>Information</t>
  </si>
  <si>
    <t xml:space="preserve"> 511  Publishing industries, except Internet</t>
  </si>
  <si>
    <t xml:space="preserve"> 515  Broadcasting, except Internet</t>
  </si>
  <si>
    <t xml:space="preserve"> 517  Telecommunications</t>
  </si>
  <si>
    <t xml:space="preserve"> 519  Other information services</t>
  </si>
  <si>
    <t>Finance &amp; Insurance</t>
  </si>
  <si>
    <t xml:space="preserve"> 521  Monetary authorities - central bank</t>
  </si>
  <si>
    <t xml:space="preserve"> 523  Securities, commodity contracts, investments</t>
  </si>
  <si>
    <t>Real Estate, Rental &amp; Leasing</t>
  </si>
  <si>
    <t xml:space="preserve"> 531  Real estate</t>
  </si>
  <si>
    <t xml:space="preserve"> 533  Lessors of nonfinancial intangible assets</t>
  </si>
  <si>
    <t>Professional &amp; Technical Services</t>
  </si>
  <si>
    <t>Management of Companies &amp; Enterprise</t>
  </si>
  <si>
    <t>Administrative &amp; Waste Services</t>
  </si>
  <si>
    <t xml:space="preserve"> 562  Waste management &amp; redemption services</t>
  </si>
  <si>
    <t>Educational Services</t>
  </si>
  <si>
    <t xml:space="preserve"> 611  Educational services</t>
  </si>
  <si>
    <t>Health Care &amp; Social Assistance</t>
  </si>
  <si>
    <t xml:space="preserve"> 621  Ambulatory health care services</t>
  </si>
  <si>
    <t xml:space="preserve"> 622  Hospitals</t>
  </si>
  <si>
    <t xml:space="preserve"> 624  Social assistance</t>
  </si>
  <si>
    <t>Arts, Entertainment &amp; Recreation</t>
  </si>
  <si>
    <t>Accommodation &amp; Food Services</t>
  </si>
  <si>
    <t xml:space="preserve"> 721  Accommodation</t>
  </si>
  <si>
    <t>Other Services Except Public Administration</t>
  </si>
  <si>
    <t xml:space="preserve"> 814  Private households</t>
  </si>
  <si>
    <t>Government</t>
  </si>
  <si>
    <t xml:space="preserve">        Federal</t>
  </si>
  <si>
    <t xml:space="preserve">        State</t>
  </si>
  <si>
    <t xml:space="preserve">        Local</t>
  </si>
  <si>
    <t>Employment changes may be influenced by noneconomic code changes resulting</t>
  </si>
  <si>
    <t>* Not shown due to the possibility of data being identified with an individual employer.</t>
  </si>
  <si>
    <t xml:space="preserve"> 999  Unclassified</t>
  </si>
  <si>
    <t>*</t>
  </si>
  <si>
    <t>2021-Statewide Employment by NAICS</t>
  </si>
  <si>
    <t>Data subject to revision - Numbers may not add due to rounding variations.    May 2022</t>
  </si>
  <si>
    <t>Rhode Island Covered Employment &amp; Wages</t>
  </si>
  <si>
    <t xml:space="preserve"> 113  Forestry &amp; logging</t>
  </si>
  <si>
    <t xml:space="preserve"> 114  Fishing, hunting &amp; trapping</t>
  </si>
  <si>
    <t xml:space="preserve"> 115  Agriculture &amp; forestry support activities</t>
  </si>
  <si>
    <t xml:space="preserve"> 211  Oil &amp; gas extraction</t>
  </si>
  <si>
    <t xml:space="preserve"> 212  Mining, except oil &amp; gas</t>
  </si>
  <si>
    <t xml:space="preserve"> 237  Heavy &amp; civil engineering construction</t>
  </si>
  <si>
    <t xml:space="preserve"> 312  Beverage &amp; tobacco product manufacturing</t>
  </si>
  <si>
    <t xml:space="preserve"> 316  Leather &amp; allied product manufacturing</t>
  </si>
  <si>
    <t xml:space="preserve"> 323  Printing &amp; related support activities</t>
  </si>
  <si>
    <t xml:space="preserve"> 324  Petroleum &amp; coal products manufacturing</t>
  </si>
  <si>
    <t xml:space="preserve"> 326  Plastics &amp; rubber products manufacturing</t>
  </si>
  <si>
    <t xml:space="preserve"> 334  Computer &amp; electronic product manufacturing</t>
  </si>
  <si>
    <t xml:space="preserve"> 335  Electrical equipment &amp; appliance mfg.</t>
  </si>
  <si>
    <t xml:space="preserve"> 337  Furniture &amp; related product manufacturing</t>
  </si>
  <si>
    <t xml:space="preserve"> 425  Electronic markets &amp; agents &amp; brokers</t>
  </si>
  <si>
    <t xml:space="preserve"> 441  Motor vehicle &amp; parts dealers</t>
  </si>
  <si>
    <t xml:space="preserve"> 442  Furniture &amp; home furnishings stores</t>
  </si>
  <si>
    <t xml:space="preserve"> 443  Electronics &amp; appliance stores</t>
  </si>
  <si>
    <t xml:space="preserve"> 444  Building material &amp; garden supply stores</t>
  </si>
  <si>
    <t xml:space="preserve"> 445  Food &amp; beverage stores</t>
  </si>
  <si>
    <t xml:space="preserve"> 446  Health &amp; personal care stores</t>
  </si>
  <si>
    <t xml:space="preserve"> 448  Clothing &amp; clothing accessories stores</t>
  </si>
  <si>
    <t xml:space="preserve"> 451  Sporting goods, hobby, book &amp; music stores</t>
  </si>
  <si>
    <t xml:space="preserve"> 485  Transit &amp; ground passenger transportation</t>
  </si>
  <si>
    <t xml:space="preserve"> 487  Scenic &amp; sightseeing transportation</t>
  </si>
  <si>
    <t xml:space="preserve"> 492  Couriers &amp; messengers</t>
  </si>
  <si>
    <t xml:space="preserve"> 493  Warehousing &amp; storage</t>
  </si>
  <si>
    <t xml:space="preserve"> 512  Motion picture &amp; sound recording industries</t>
  </si>
  <si>
    <t xml:space="preserve"> 516  Internet publishing &amp; broadcasting</t>
  </si>
  <si>
    <t xml:space="preserve"> 518  ISPs, search portals, &amp; data processing</t>
  </si>
  <si>
    <t xml:space="preserve"> 522  Credit intermediation &amp; related activities</t>
  </si>
  <si>
    <t xml:space="preserve"> 524  Insurance carriers &amp; related activities</t>
  </si>
  <si>
    <t xml:space="preserve"> 525  Funds, trusts, &amp; other financial vehicles</t>
  </si>
  <si>
    <t xml:space="preserve"> 532  Rental &amp; leasing services</t>
  </si>
  <si>
    <t xml:space="preserve"> 541  Professional &amp; technical services</t>
  </si>
  <si>
    <t xml:space="preserve"> 551  Management of companies &amp; enterprises</t>
  </si>
  <si>
    <t xml:space="preserve"> 561  Administrative &amp; support services</t>
  </si>
  <si>
    <t xml:space="preserve"> 623  Nursing &amp; residential care facilities</t>
  </si>
  <si>
    <t xml:space="preserve"> 711  Performing arts &amp; spectator sports</t>
  </si>
  <si>
    <t xml:space="preserve"> 712  Museums, historical sites, zoos, &amp; parks</t>
  </si>
  <si>
    <t xml:space="preserve"> 713  Amusements, gambling, &amp; recreation</t>
  </si>
  <si>
    <t xml:space="preserve"> 722  Food services &amp; drinking places</t>
  </si>
  <si>
    <t xml:space="preserve"> 811  Repair &amp; maintenance</t>
  </si>
  <si>
    <t xml:space="preserve"> 812  Personal &amp; laundry services</t>
  </si>
  <si>
    <t xml:space="preserve"> 813  Membership associations &amp; organizations</t>
  </si>
  <si>
    <t>from NAICS revisions &amp; / or changes in employers reporting methods.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</si>
</sst>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Fill="1" applyAlignment="1">
      <alignment horizontal="right"/>
    </xf>
    <xf numFmtId="3" fontId="3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3" fillId="0" borderId="0" xfId="1" applyNumberFormat="1" applyFont="1" applyFill="1" applyAlignment="1">
      <alignment horizontal="right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E5D7-B308-4DC9-B989-688B28F297F3}">
  <sheetPr>
    <pageSetUpPr fitToPage="1"/>
  </sheetPr>
  <dimension ref="A1:E229"/>
  <sheetViews>
    <sheetView showGridLines="0" tabSelected="1" workbookViewId="0">
      <selection activeCell="A6" sqref="A6"/>
    </sheetView>
  </sheetViews>
  <sheetFormatPr defaultRowHeight="12.75" x14ac:dyDescent="0.2"/>
  <cols>
    <col min="1" max="1" width="51.5703125" style="4" bestFit="1" customWidth="1"/>
    <col min="2" max="2" width="12" style="6" bestFit="1" customWidth="1"/>
    <col min="3" max="3" width="14.5703125" style="6" bestFit="1" customWidth="1"/>
    <col min="4" max="4" width="19.140625" style="4" bestFit="1" customWidth="1"/>
    <col min="5" max="5" width="15" style="6" bestFit="1" customWidth="1"/>
    <col min="6" max="16384" width="9.140625" style="4"/>
  </cols>
  <sheetData>
    <row r="1" spans="1:5" s="1" customFormat="1" x14ac:dyDescent="0.2">
      <c r="A1" s="19" t="s">
        <v>85</v>
      </c>
      <c r="B1" s="19"/>
      <c r="C1" s="19"/>
      <c r="D1" s="19"/>
      <c r="E1" s="19"/>
    </row>
    <row r="2" spans="1:5" s="1" customFormat="1" x14ac:dyDescent="0.2">
      <c r="A2" s="19" t="s">
        <v>83</v>
      </c>
      <c r="B2" s="19"/>
      <c r="C2" s="19"/>
      <c r="D2" s="19"/>
      <c r="E2" s="19"/>
    </row>
    <row r="4" spans="1:5" s="2" customFormat="1" x14ac:dyDescent="0.2">
      <c r="B4" s="17" t="s">
        <v>0</v>
      </c>
      <c r="C4" s="17" t="s">
        <v>1</v>
      </c>
      <c r="D4" s="3" t="s">
        <v>2</v>
      </c>
      <c r="E4" s="17" t="s">
        <v>1</v>
      </c>
    </row>
    <row r="5" spans="1:5" s="2" customFormat="1" x14ac:dyDescent="0.2">
      <c r="B5" s="17" t="s">
        <v>3</v>
      </c>
      <c r="C5" s="17" t="s">
        <v>4</v>
      </c>
      <c r="D5" s="3" t="s">
        <v>5</v>
      </c>
      <c r="E5" s="17" t="s">
        <v>6</v>
      </c>
    </row>
    <row r="6" spans="1:5" x14ac:dyDescent="0.2">
      <c r="B6" s="5"/>
      <c r="D6" s="18"/>
    </row>
    <row r="7" spans="1:5" s="2" customFormat="1" x14ac:dyDescent="0.2">
      <c r="A7" s="2" t="s">
        <v>7</v>
      </c>
      <c r="B7" s="7">
        <v>42836</v>
      </c>
      <c r="C7" s="7">
        <v>463811</v>
      </c>
      <c r="D7" s="8">
        <v>28882374402</v>
      </c>
      <c r="E7" s="8">
        <f>D7/C7</f>
        <v>62271.861603109886</v>
      </c>
    </row>
    <row r="8" spans="1:5" s="2" customFormat="1" x14ac:dyDescent="0.2">
      <c r="A8" s="2" t="s">
        <v>8</v>
      </c>
      <c r="B8" s="7">
        <v>42118.25</v>
      </c>
      <c r="C8" s="7">
        <v>404374</v>
      </c>
      <c r="D8" s="8">
        <v>24518315029</v>
      </c>
      <c r="E8" s="8">
        <f>D8/C8</f>
        <v>60632.768251668007</v>
      </c>
    </row>
    <row r="9" spans="1:5" x14ac:dyDescent="0.2">
      <c r="D9" s="9"/>
      <c r="E9" s="9"/>
    </row>
    <row r="10" spans="1:5" s="2" customFormat="1" x14ac:dyDescent="0.2">
      <c r="A10" s="2" t="s">
        <v>9</v>
      </c>
      <c r="B10" s="7">
        <v>201</v>
      </c>
      <c r="C10" s="7">
        <v>1044</v>
      </c>
      <c r="D10" s="8">
        <v>40638349</v>
      </c>
      <c r="E10" s="8">
        <f>D10/C10</f>
        <v>38925.621647509579</v>
      </c>
    </row>
    <row r="11" spans="1:5" x14ac:dyDescent="0.2">
      <c r="A11" s="4" t="s">
        <v>10</v>
      </c>
      <c r="B11" s="6">
        <v>114.5</v>
      </c>
      <c r="C11" s="6">
        <v>712</v>
      </c>
      <c r="D11" s="9">
        <v>25569724</v>
      </c>
      <c r="E11" s="9">
        <v>35912.533707865172</v>
      </c>
    </row>
    <row r="12" spans="1:5" x14ac:dyDescent="0.2">
      <c r="A12" s="4" t="s">
        <v>11</v>
      </c>
      <c r="B12" s="6">
        <v>38.75</v>
      </c>
      <c r="C12" s="6">
        <v>203.25</v>
      </c>
      <c r="D12" s="9">
        <v>6152333</v>
      </c>
      <c r="E12" s="9">
        <v>30269.781057810578</v>
      </c>
    </row>
    <row r="13" spans="1:5" x14ac:dyDescent="0.2">
      <c r="A13" s="4" t="s">
        <v>86</v>
      </c>
      <c r="B13" s="6">
        <v>2</v>
      </c>
      <c r="C13" s="6" t="s">
        <v>82</v>
      </c>
      <c r="D13" s="6" t="s">
        <v>82</v>
      </c>
      <c r="E13" s="9" t="s">
        <v>82</v>
      </c>
    </row>
    <row r="14" spans="1:5" x14ac:dyDescent="0.2">
      <c r="A14" s="4" t="s">
        <v>87</v>
      </c>
      <c r="B14" s="6">
        <v>23</v>
      </c>
      <c r="C14" s="6">
        <v>72.25</v>
      </c>
      <c r="D14" s="9">
        <v>7125857</v>
      </c>
      <c r="E14" s="9">
        <v>98627.778546712798</v>
      </c>
    </row>
    <row r="15" spans="1:5" x14ac:dyDescent="0.2">
      <c r="A15" s="4" t="s">
        <v>88</v>
      </c>
      <c r="B15" s="6">
        <v>22.25</v>
      </c>
      <c r="C15" s="6" t="s">
        <v>82</v>
      </c>
      <c r="D15" s="6" t="s">
        <v>82</v>
      </c>
      <c r="E15" s="9" t="s">
        <v>82</v>
      </c>
    </row>
    <row r="16" spans="1:5" x14ac:dyDescent="0.2">
      <c r="D16" s="9"/>
      <c r="E16" s="9"/>
    </row>
    <row r="17" spans="1:5" s="2" customFormat="1" x14ac:dyDescent="0.2">
      <c r="A17" s="2" t="s">
        <v>12</v>
      </c>
      <c r="B17" s="7">
        <v>15</v>
      </c>
      <c r="C17" s="7">
        <v>176.25</v>
      </c>
      <c r="D17" s="8">
        <v>11140386</v>
      </c>
      <c r="E17" s="8">
        <v>63207.863829787231</v>
      </c>
    </row>
    <row r="18" spans="1:5" x14ac:dyDescent="0.2">
      <c r="A18" s="4" t="s">
        <v>89</v>
      </c>
      <c r="B18" s="6">
        <v>0</v>
      </c>
      <c r="C18" s="6">
        <v>0</v>
      </c>
      <c r="D18" s="9">
        <v>0</v>
      </c>
      <c r="E18" s="9">
        <v>0</v>
      </c>
    </row>
    <row r="19" spans="1:5" x14ac:dyDescent="0.2">
      <c r="A19" s="4" t="s">
        <v>90</v>
      </c>
      <c r="B19" s="6">
        <v>15</v>
      </c>
      <c r="C19" s="6">
        <v>176.25</v>
      </c>
      <c r="D19" s="9">
        <v>11140386</v>
      </c>
      <c r="E19" s="9">
        <v>63207.863829787231</v>
      </c>
    </row>
    <row r="20" spans="1:5" ht="12" customHeight="1" x14ac:dyDescent="0.2">
      <c r="A20" s="4" t="s">
        <v>13</v>
      </c>
      <c r="B20" s="6">
        <v>0</v>
      </c>
      <c r="C20" s="6">
        <v>0</v>
      </c>
      <c r="D20" s="9">
        <v>0</v>
      </c>
      <c r="E20" s="9">
        <v>0</v>
      </c>
    </row>
    <row r="21" spans="1:5" x14ac:dyDescent="0.2">
      <c r="D21" s="9"/>
      <c r="E21" s="9"/>
    </row>
    <row r="22" spans="1:5" s="2" customFormat="1" x14ac:dyDescent="0.2">
      <c r="A22" s="2" t="s">
        <v>14</v>
      </c>
      <c r="B22" s="7">
        <v>51.5</v>
      </c>
      <c r="C22" s="7">
        <v>1104.25</v>
      </c>
      <c r="D22" s="8">
        <v>128174993</v>
      </c>
      <c r="E22" s="8">
        <v>116074.25220738057</v>
      </c>
    </row>
    <row r="23" spans="1:5" x14ac:dyDescent="0.2">
      <c r="A23" s="4" t="s">
        <v>15</v>
      </c>
      <c r="B23" s="6">
        <v>51.5</v>
      </c>
      <c r="C23" s="6">
        <v>1104.25</v>
      </c>
      <c r="D23" s="9">
        <v>128174993</v>
      </c>
      <c r="E23" s="9">
        <v>116074.25220738057</v>
      </c>
    </row>
    <row r="24" spans="1:5" x14ac:dyDescent="0.2">
      <c r="D24" s="9"/>
      <c r="E24" s="9"/>
    </row>
    <row r="25" spans="1:5" s="2" customFormat="1" x14ac:dyDescent="0.2">
      <c r="A25" s="2" t="s">
        <v>16</v>
      </c>
      <c r="B25" s="7">
        <v>3989</v>
      </c>
      <c r="C25" s="7">
        <v>20073</v>
      </c>
      <c r="D25" s="8">
        <v>1389294416</v>
      </c>
      <c r="E25" s="8">
        <f>D25/C25</f>
        <v>69212.096647237588</v>
      </c>
    </row>
    <row r="26" spans="1:5" x14ac:dyDescent="0.2">
      <c r="A26" s="4" t="s">
        <v>17</v>
      </c>
      <c r="B26" s="6">
        <v>1303.25</v>
      </c>
      <c r="C26" s="6">
        <v>4835.75</v>
      </c>
      <c r="D26" s="9">
        <v>335183859</v>
      </c>
      <c r="E26" s="9">
        <v>69313.727756811248</v>
      </c>
    </row>
    <row r="27" spans="1:5" x14ac:dyDescent="0.2">
      <c r="A27" s="4" t="s">
        <v>91</v>
      </c>
      <c r="B27" s="6">
        <v>182.75</v>
      </c>
      <c r="C27" s="6">
        <v>2201.75</v>
      </c>
      <c r="D27" s="9">
        <v>214633102</v>
      </c>
      <c r="E27" s="9">
        <v>97482.957647325995</v>
      </c>
    </row>
    <row r="28" spans="1:5" x14ac:dyDescent="0.2">
      <c r="A28" s="4" t="s">
        <v>18</v>
      </c>
      <c r="B28" s="6">
        <v>2503.25</v>
      </c>
      <c r="C28" s="6">
        <v>13035.25</v>
      </c>
      <c r="D28" s="9">
        <v>839477455</v>
      </c>
      <c r="E28" s="9">
        <v>64400.564239274274</v>
      </c>
    </row>
    <row r="29" spans="1:5" x14ac:dyDescent="0.2">
      <c r="D29" s="9"/>
      <c r="E29" s="9"/>
    </row>
    <row r="30" spans="1:5" s="2" customFormat="1" x14ac:dyDescent="0.2">
      <c r="A30" s="2" t="s">
        <v>19</v>
      </c>
      <c r="B30" s="7">
        <v>1512</v>
      </c>
      <c r="C30" s="7">
        <v>39060</v>
      </c>
      <c r="D30" s="8">
        <v>2517112521</v>
      </c>
      <c r="E30" s="8">
        <f>D30/C30</f>
        <v>64442.20483870968</v>
      </c>
    </row>
    <row r="31" spans="1:5" x14ac:dyDescent="0.2">
      <c r="A31" s="4" t="s">
        <v>20</v>
      </c>
      <c r="B31" s="6">
        <v>176</v>
      </c>
      <c r="C31" s="6">
        <v>3831</v>
      </c>
      <c r="D31" s="9">
        <v>173460622</v>
      </c>
      <c r="E31" s="9">
        <v>45278.157661185069</v>
      </c>
    </row>
    <row r="32" spans="1:5" x14ac:dyDescent="0.2">
      <c r="A32" s="4" t="s">
        <v>92</v>
      </c>
      <c r="B32" s="6">
        <v>46.25</v>
      </c>
      <c r="C32" s="6">
        <v>634.25</v>
      </c>
      <c r="D32" s="9">
        <v>31772909</v>
      </c>
      <c r="E32" s="9">
        <v>50095.244777296022</v>
      </c>
    </row>
    <row r="33" spans="1:5" x14ac:dyDescent="0.2">
      <c r="A33" s="4" t="s">
        <v>21</v>
      </c>
      <c r="B33" s="6">
        <v>42.25</v>
      </c>
      <c r="C33" s="6">
        <v>1666.75</v>
      </c>
      <c r="D33" s="9">
        <v>93292654</v>
      </c>
      <c r="E33" s="9">
        <v>55972.793760311986</v>
      </c>
    </row>
    <row r="34" spans="1:5" x14ac:dyDescent="0.2">
      <c r="A34" s="4" t="s">
        <v>22</v>
      </c>
      <c r="B34" s="6">
        <v>47.5</v>
      </c>
      <c r="C34" s="6">
        <v>432.25</v>
      </c>
      <c r="D34" s="9">
        <v>19852643</v>
      </c>
      <c r="E34" s="9">
        <v>45928.613071139385</v>
      </c>
    </row>
    <row r="35" spans="1:5" x14ac:dyDescent="0.2">
      <c r="A35" s="4" t="s">
        <v>23</v>
      </c>
      <c r="B35" s="6">
        <v>12</v>
      </c>
      <c r="C35" s="6">
        <v>132</v>
      </c>
      <c r="D35" s="9">
        <v>4556423</v>
      </c>
      <c r="E35" s="9">
        <v>34518.356060606064</v>
      </c>
    </row>
    <row r="36" spans="1:5" x14ac:dyDescent="0.2">
      <c r="A36" s="4" t="s">
        <v>93</v>
      </c>
      <c r="B36" s="6">
        <v>5.5</v>
      </c>
      <c r="C36" s="6">
        <v>112.5</v>
      </c>
      <c r="D36" s="9">
        <v>4878995</v>
      </c>
      <c r="E36" s="9">
        <v>43368.844444444447</v>
      </c>
    </row>
    <row r="37" spans="1:5" x14ac:dyDescent="0.2">
      <c r="A37" s="4" t="s">
        <v>24</v>
      </c>
      <c r="B37" s="6">
        <v>28</v>
      </c>
      <c r="C37" s="6">
        <v>393</v>
      </c>
      <c r="D37" s="9">
        <v>21798239</v>
      </c>
      <c r="E37" s="9">
        <v>55466.256997455472</v>
      </c>
    </row>
    <row r="38" spans="1:5" x14ac:dyDescent="0.2">
      <c r="A38" s="4" t="s">
        <v>25</v>
      </c>
      <c r="B38" s="6">
        <v>30</v>
      </c>
      <c r="C38" s="6">
        <v>1081</v>
      </c>
      <c r="D38" s="9">
        <v>58896770</v>
      </c>
      <c r="E38" s="9">
        <v>54483.59851988899</v>
      </c>
    </row>
    <row r="39" spans="1:5" x14ac:dyDescent="0.2">
      <c r="A39" s="4" t="s">
        <v>94</v>
      </c>
      <c r="B39" s="6">
        <v>111.5</v>
      </c>
      <c r="C39" s="6">
        <v>1616</v>
      </c>
      <c r="D39" s="9">
        <v>79544785</v>
      </c>
      <c r="E39" s="9">
        <v>49223.258044554459</v>
      </c>
    </row>
    <row r="40" spans="1:5" x14ac:dyDescent="0.2">
      <c r="A40" s="4" t="s">
        <v>95</v>
      </c>
      <c r="B40" s="6">
        <v>5.25</v>
      </c>
      <c r="C40" s="6">
        <v>83.25</v>
      </c>
      <c r="D40" s="9">
        <v>7249704</v>
      </c>
      <c r="E40" s="9">
        <v>87083.531531531538</v>
      </c>
    </row>
    <row r="41" spans="1:5" x14ac:dyDescent="0.2">
      <c r="A41" s="4" t="s">
        <v>26</v>
      </c>
      <c r="B41" s="6">
        <v>84.25</v>
      </c>
      <c r="C41" s="6">
        <v>2794.5</v>
      </c>
      <c r="D41" s="9">
        <v>255924328</v>
      </c>
      <c r="E41" s="9">
        <v>91581.437824297725</v>
      </c>
    </row>
    <row r="42" spans="1:5" x14ac:dyDescent="0.2">
      <c r="A42" s="4" t="s">
        <v>96</v>
      </c>
      <c r="B42" s="6">
        <v>52.25</v>
      </c>
      <c r="C42" s="6">
        <v>2194.5</v>
      </c>
      <c r="D42" s="9">
        <v>142127148</v>
      </c>
      <c r="E42" s="9">
        <v>64765.161995898838</v>
      </c>
    </row>
    <row r="43" spans="1:5" x14ac:dyDescent="0.2">
      <c r="A43" s="4" t="s">
        <v>27</v>
      </c>
      <c r="B43" s="6">
        <v>49.25</v>
      </c>
      <c r="C43" s="6">
        <v>685.25</v>
      </c>
      <c r="D43" s="9">
        <v>43655307</v>
      </c>
      <c r="E43" s="9">
        <v>63707.124407150674</v>
      </c>
    </row>
    <row r="44" spans="1:5" x14ac:dyDescent="0.2">
      <c r="A44" s="4" t="s">
        <v>28</v>
      </c>
      <c r="B44" s="6">
        <v>50.25</v>
      </c>
      <c r="C44" s="6">
        <v>1305.5</v>
      </c>
      <c r="D44" s="9">
        <v>84092912</v>
      </c>
      <c r="E44" s="9">
        <v>64414.333205668328</v>
      </c>
    </row>
    <row r="45" spans="1:5" x14ac:dyDescent="0.2">
      <c r="A45" s="4" t="s">
        <v>29</v>
      </c>
      <c r="B45" s="6">
        <v>227.5</v>
      </c>
      <c r="C45" s="6">
        <v>4149.5</v>
      </c>
      <c r="D45" s="9">
        <v>234123090</v>
      </c>
      <c r="E45" s="9">
        <v>56422.000240992893</v>
      </c>
    </row>
    <row r="46" spans="1:5" x14ac:dyDescent="0.2">
      <c r="A46" s="4" t="s">
        <v>30</v>
      </c>
      <c r="B46" s="6">
        <v>101</v>
      </c>
      <c r="C46" s="6">
        <v>1831.5</v>
      </c>
      <c r="D46" s="9">
        <v>127537887</v>
      </c>
      <c r="E46" s="9">
        <v>69635.755937755937</v>
      </c>
    </row>
    <row r="47" spans="1:5" x14ac:dyDescent="0.2">
      <c r="A47" s="4" t="s">
        <v>97</v>
      </c>
      <c r="B47" s="6">
        <v>82</v>
      </c>
      <c r="C47" s="6">
        <v>3966</v>
      </c>
      <c r="D47" s="9">
        <v>349033267</v>
      </c>
      <c r="E47" s="9">
        <v>88006.370902672716</v>
      </c>
    </row>
    <row r="48" spans="1:5" x14ac:dyDescent="0.2">
      <c r="A48" s="4" t="s">
        <v>98</v>
      </c>
      <c r="B48" s="6">
        <v>39.75</v>
      </c>
      <c r="C48" s="6">
        <v>906</v>
      </c>
      <c r="D48" s="9">
        <v>73815378</v>
      </c>
      <c r="E48" s="9">
        <v>81473.927152317876</v>
      </c>
    </row>
    <row r="49" spans="1:5" x14ac:dyDescent="0.2">
      <c r="A49" s="4" t="s">
        <v>31</v>
      </c>
      <c r="B49" s="6">
        <v>43.25</v>
      </c>
      <c r="C49" s="6">
        <v>5558.25</v>
      </c>
      <c r="D49" s="9">
        <v>359273726</v>
      </c>
      <c r="E49" s="9">
        <v>64637.921288175232</v>
      </c>
    </row>
    <row r="50" spans="1:5" x14ac:dyDescent="0.2">
      <c r="A50" s="4" t="s">
        <v>99</v>
      </c>
      <c r="B50" s="6">
        <v>58.75</v>
      </c>
      <c r="C50" s="6">
        <v>1109.75</v>
      </c>
      <c r="D50" s="9">
        <v>67531865</v>
      </c>
      <c r="E50" s="9">
        <v>60853.22369903131</v>
      </c>
    </row>
    <row r="51" spans="1:5" x14ac:dyDescent="0.2">
      <c r="A51" s="4" t="s">
        <v>32</v>
      </c>
      <c r="B51" s="6">
        <v>219.5</v>
      </c>
      <c r="C51" s="6">
        <v>4577</v>
      </c>
      <c r="D51" s="9">
        <v>284693869</v>
      </c>
      <c r="E51" s="9">
        <v>62200.976403757923</v>
      </c>
    </row>
    <row r="52" spans="1:5" x14ac:dyDescent="0.2">
      <c r="D52" s="9"/>
      <c r="E52" s="9"/>
    </row>
    <row r="53" spans="1:5" s="2" customFormat="1" x14ac:dyDescent="0.2">
      <c r="A53" s="2" t="s">
        <v>33</v>
      </c>
      <c r="B53" s="7">
        <v>3266</v>
      </c>
      <c r="C53" s="7">
        <v>15511</v>
      </c>
      <c r="D53" s="8">
        <v>1398304196</v>
      </c>
      <c r="E53" s="8">
        <f>D53/C53</f>
        <v>90149.197085939013</v>
      </c>
    </row>
    <row r="54" spans="1:5" x14ac:dyDescent="0.2">
      <c r="A54" s="4" t="s">
        <v>34</v>
      </c>
      <c r="B54" s="6">
        <v>1286.75</v>
      </c>
      <c r="C54" s="6">
        <v>7598</v>
      </c>
      <c r="D54" s="9">
        <v>625252441</v>
      </c>
      <c r="E54" s="9">
        <v>82291.713740458013</v>
      </c>
    </row>
    <row r="55" spans="1:5" x14ac:dyDescent="0.2">
      <c r="A55" s="4" t="s">
        <v>35</v>
      </c>
      <c r="B55" s="6">
        <v>754.75</v>
      </c>
      <c r="C55" s="6">
        <v>5516.75</v>
      </c>
      <c r="D55" s="9">
        <v>470953413</v>
      </c>
      <c r="E55" s="9">
        <v>85367.909185661847</v>
      </c>
    </row>
    <row r="56" spans="1:5" x14ac:dyDescent="0.2">
      <c r="A56" s="4" t="s">
        <v>100</v>
      </c>
      <c r="B56" s="6">
        <v>1224.5</v>
      </c>
      <c r="C56" s="6">
        <v>2396.5</v>
      </c>
      <c r="D56" s="9">
        <v>302098342</v>
      </c>
      <c r="E56" s="9">
        <v>126058.14395994158</v>
      </c>
    </row>
    <row r="57" spans="1:5" x14ac:dyDescent="0.2">
      <c r="D57" s="9"/>
      <c r="E57" s="9"/>
    </row>
    <row r="58" spans="1:5" s="2" customFormat="1" x14ac:dyDescent="0.2">
      <c r="A58" s="2" t="s">
        <v>36</v>
      </c>
      <c r="B58" s="7">
        <v>3909</v>
      </c>
      <c r="C58" s="7">
        <v>46548</v>
      </c>
      <c r="D58" s="8">
        <v>1785815890</v>
      </c>
      <c r="E58" s="8">
        <f>D58/C58</f>
        <v>38365.040173584261</v>
      </c>
    </row>
    <row r="59" spans="1:5" x14ac:dyDescent="0.2">
      <c r="A59" s="4" t="s">
        <v>101</v>
      </c>
      <c r="B59" s="6">
        <v>432.5</v>
      </c>
      <c r="C59" s="6">
        <v>5485.25</v>
      </c>
      <c r="D59" s="9">
        <v>343849554</v>
      </c>
      <c r="E59" s="9">
        <v>62686.213755070414</v>
      </c>
    </row>
    <row r="60" spans="1:5" x14ac:dyDescent="0.2">
      <c r="A60" s="4" t="s">
        <v>102</v>
      </c>
      <c r="B60" s="6">
        <v>148.25</v>
      </c>
      <c r="C60" s="6">
        <v>1151</v>
      </c>
      <c r="D60" s="9">
        <v>54570981</v>
      </c>
      <c r="E60" s="9">
        <v>47411.799304952212</v>
      </c>
    </row>
    <row r="61" spans="1:5" x14ac:dyDescent="0.2">
      <c r="A61" s="4" t="s">
        <v>103</v>
      </c>
      <c r="B61" s="6">
        <v>164.75</v>
      </c>
      <c r="C61" s="6">
        <v>1183.5</v>
      </c>
      <c r="D61" s="9">
        <v>64308456</v>
      </c>
      <c r="E61" s="9">
        <v>54337.52091254753</v>
      </c>
    </row>
    <row r="62" spans="1:5" x14ac:dyDescent="0.2">
      <c r="A62" s="4" t="s">
        <v>104</v>
      </c>
      <c r="B62" s="6">
        <v>222.5</v>
      </c>
      <c r="C62" s="6">
        <v>4175.25</v>
      </c>
      <c r="D62" s="9">
        <v>174365383</v>
      </c>
      <c r="E62" s="9">
        <v>41761.662894437461</v>
      </c>
    </row>
    <row r="63" spans="1:5" x14ac:dyDescent="0.2">
      <c r="A63" s="4" t="s">
        <v>105</v>
      </c>
      <c r="B63" s="6">
        <v>704.75</v>
      </c>
      <c r="C63" s="6">
        <v>11784.25</v>
      </c>
      <c r="D63" s="9">
        <v>347677835</v>
      </c>
      <c r="E63" s="9">
        <v>29503.603114326324</v>
      </c>
    </row>
    <row r="64" spans="1:5" x14ac:dyDescent="0.2">
      <c r="A64" s="4" t="s">
        <v>106</v>
      </c>
      <c r="B64" s="6">
        <v>422.75</v>
      </c>
      <c r="C64" s="6">
        <v>4400.75</v>
      </c>
      <c r="D64" s="9">
        <v>226029653</v>
      </c>
      <c r="E64" s="9">
        <v>51361.620860080671</v>
      </c>
    </row>
    <row r="65" spans="1:5" x14ac:dyDescent="0.2">
      <c r="A65" s="4" t="s">
        <v>37</v>
      </c>
      <c r="B65" s="6">
        <v>309.25</v>
      </c>
      <c r="C65" s="6">
        <v>1960.75</v>
      </c>
      <c r="D65" s="9">
        <v>65247429</v>
      </c>
      <c r="E65" s="9">
        <v>33276.771133494833</v>
      </c>
    </row>
    <row r="66" spans="1:5" x14ac:dyDescent="0.2">
      <c r="A66" s="4" t="s">
        <v>107</v>
      </c>
      <c r="B66" s="6">
        <v>451.75</v>
      </c>
      <c r="C66" s="6">
        <v>3442.5</v>
      </c>
      <c r="D66" s="9">
        <v>89389661</v>
      </c>
      <c r="E66" s="9">
        <v>25966.495570079886</v>
      </c>
    </row>
    <row r="67" spans="1:5" x14ac:dyDescent="0.2">
      <c r="A67" s="4" t="s">
        <v>108</v>
      </c>
      <c r="B67" s="6">
        <v>165.75</v>
      </c>
      <c r="C67" s="6">
        <v>1249.25</v>
      </c>
      <c r="D67" s="9">
        <v>32609546</v>
      </c>
      <c r="E67" s="9">
        <v>26103.298779267559</v>
      </c>
    </row>
    <row r="68" spans="1:5" x14ac:dyDescent="0.2">
      <c r="A68" s="4" t="s">
        <v>38</v>
      </c>
      <c r="B68" s="6">
        <v>207</v>
      </c>
      <c r="C68" s="6">
        <v>7116.25</v>
      </c>
      <c r="D68" s="9">
        <v>192261764</v>
      </c>
      <c r="E68" s="9">
        <v>27017.286351659932</v>
      </c>
    </row>
    <row r="69" spans="1:5" x14ac:dyDescent="0.2">
      <c r="A69" s="4" t="s">
        <v>39</v>
      </c>
      <c r="B69" s="6">
        <v>416.5</v>
      </c>
      <c r="C69" s="6">
        <v>2875</v>
      </c>
      <c r="D69" s="9">
        <v>92887587</v>
      </c>
      <c r="E69" s="9">
        <v>32308.72591304348</v>
      </c>
    </row>
    <row r="70" spans="1:5" x14ac:dyDescent="0.2">
      <c r="A70" s="4" t="s">
        <v>40</v>
      </c>
      <c r="B70" s="6">
        <v>263</v>
      </c>
      <c r="C70" s="6">
        <v>1724.25</v>
      </c>
      <c r="D70" s="9">
        <v>102618041</v>
      </c>
      <c r="E70" s="9">
        <v>59514.595331303462</v>
      </c>
    </row>
    <row r="71" spans="1:5" x14ac:dyDescent="0.2">
      <c r="D71" s="9"/>
      <c r="E71" s="9"/>
    </row>
    <row r="72" spans="1:5" s="2" customFormat="1" x14ac:dyDescent="0.2">
      <c r="A72" s="2" t="s">
        <v>41</v>
      </c>
      <c r="B72" s="7">
        <v>917</v>
      </c>
      <c r="C72" s="7">
        <v>11425</v>
      </c>
      <c r="D72" s="8">
        <v>524771968</v>
      </c>
      <c r="E72" s="8">
        <f>D72/C72</f>
        <v>45931.900919037202</v>
      </c>
    </row>
    <row r="73" spans="1:5" x14ac:dyDescent="0.2">
      <c r="A73" s="4" t="s">
        <v>42</v>
      </c>
      <c r="B73" s="6">
        <v>22.5</v>
      </c>
      <c r="C73" s="6">
        <v>310.75</v>
      </c>
      <c r="D73" s="9">
        <v>17778185</v>
      </c>
      <c r="E73" s="9">
        <v>57210.571198712794</v>
      </c>
    </row>
    <row r="74" spans="1:5" x14ac:dyDescent="0.2">
      <c r="A74" s="4" t="s">
        <v>43</v>
      </c>
      <c r="B74" s="6">
        <v>2</v>
      </c>
      <c r="C74" s="6" t="s">
        <v>82</v>
      </c>
      <c r="D74" s="6" t="s">
        <v>82</v>
      </c>
      <c r="E74" s="9" t="s">
        <v>82</v>
      </c>
    </row>
    <row r="75" spans="1:5" x14ac:dyDescent="0.2">
      <c r="A75" s="4" t="s">
        <v>44</v>
      </c>
      <c r="B75" s="6">
        <v>16</v>
      </c>
      <c r="C75" s="6">
        <v>161.25</v>
      </c>
      <c r="D75" s="9">
        <v>13408941</v>
      </c>
      <c r="E75" s="9">
        <v>83156.223255813951</v>
      </c>
    </row>
    <row r="76" spans="1:5" x14ac:dyDescent="0.2">
      <c r="A76" s="4" t="s">
        <v>45</v>
      </c>
      <c r="B76" s="6">
        <v>414.5</v>
      </c>
      <c r="C76" s="6">
        <v>2210.5</v>
      </c>
      <c r="D76" s="9">
        <v>133199621</v>
      </c>
      <c r="E76" s="9">
        <v>60257.688758199503</v>
      </c>
    </row>
    <row r="77" spans="1:5" x14ac:dyDescent="0.2">
      <c r="A77" s="4" t="s">
        <v>109</v>
      </c>
      <c r="B77" s="6">
        <v>134.75</v>
      </c>
      <c r="C77" s="6">
        <v>2440.75</v>
      </c>
      <c r="D77" s="9">
        <v>72926709</v>
      </c>
      <c r="E77" s="9">
        <v>29878.811430912629</v>
      </c>
    </row>
    <row r="78" spans="1:5" x14ac:dyDescent="0.2">
      <c r="A78" s="4" t="s">
        <v>46</v>
      </c>
      <c r="B78" s="6">
        <v>2</v>
      </c>
      <c r="C78" s="6" t="s">
        <v>82</v>
      </c>
      <c r="D78" s="6" t="s">
        <v>82</v>
      </c>
      <c r="E78" s="9" t="s">
        <v>82</v>
      </c>
    </row>
    <row r="79" spans="1:5" x14ac:dyDescent="0.2">
      <c r="A79" s="4" t="s">
        <v>110</v>
      </c>
      <c r="B79" s="6">
        <v>54</v>
      </c>
      <c r="C79" s="6">
        <v>166.25</v>
      </c>
      <c r="D79" s="9">
        <v>6591895</v>
      </c>
      <c r="E79" s="9">
        <v>39650.496240601504</v>
      </c>
    </row>
    <row r="80" spans="1:5" x14ac:dyDescent="0.2">
      <c r="A80" s="4" t="s">
        <v>47</v>
      </c>
      <c r="B80" s="6">
        <v>133.75</v>
      </c>
      <c r="C80" s="6">
        <v>1432</v>
      </c>
      <c r="D80" s="9">
        <v>61954110</v>
      </c>
      <c r="E80" s="9">
        <v>43264.043296089389</v>
      </c>
    </row>
    <row r="81" spans="1:5" x14ac:dyDescent="0.2">
      <c r="A81" s="4" t="s">
        <v>48</v>
      </c>
      <c r="B81" s="6">
        <v>0</v>
      </c>
      <c r="C81" s="6">
        <v>0</v>
      </c>
      <c r="D81" s="9">
        <v>0</v>
      </c>
      <c r="E81" s="9">
        <v>0</v>
      </c>
    </row>
    <row r="82" spans="1:5" x14ac:dyDescent="0.2">
      <c r="A82" s="4" t="s">
        <v>111</v>
      </c>
      <c r="B82" s="6">
        <v>109.5</v>
      </c>
      <c r="C82" s="6">
        <v>3091.25</v>
      </c>
      <c r="D82" s="9">
        <v>138115674</v>
      </c>
      <c r="E82" s="9">
        <v>44679.554872624343</v>
      </c>
    </row>
    <row r="83" spans="1:5" x14ac:dyDescent="0.2">
      <c r="A83" s="4" t="s">
        <v>112</v>
      </c>
      <c r="B83" s="6">
        <v>28.25</v>
      </c>
      <c r="C83" s="6">
        <v>1583.75</v>
      </c>
      <c r="D83" s="9">
        <v>78034756</v>
      </c>
      <c r="E83" s="9">
        <v>49272.14269928966</v>
      </c>
    </row>
    <row r="84" spans="1:5" x14ac:dyDescent="0.2">
      <c r="D84" s="9"/>
      <c r="E84" s="9"/>
    </row>
    <row r="85" spans="1:5" s="2" customFormat="1" x14ac:dyDescent="0.2">
      <c r="A85" s="2" t="s">
        <v>49</v>
      </c>
      <c r="B85" s="7">
        <v>903</v>
      </c>
      <c r="C85" s="7">
        <v>5443</v>
      </c>
      <c r="D85" s="8">
        <v>502655431</v>
      </c>
      <c r="E85" s="8">
        <f>D85/C85</f>
        <v>92348.96766489069</v>
      </c>
    </row>
    <row r="86" spans="1:5" x14ac:dyDescent="0.2">
      <c r="A86" s="4" t="s">
        <v>50</v>
      </c>
      <c r="B86" s="6">
        <v>253.25</v>
      </c>
      <c r="C86" s="6">
        <v>1334.75</v>
      </c>
      <c r="D86" s="9">
        <v>142180973</v>
      </c>
      <c r="E86" s="9">
        <v>106522.54954111257</v>
      </c>
    </row>
    <row r="87" spans="1:5" x14ac:dyDescent="0.2">
      <c r="A87" s="4" t="s">
        <v>113</v>
      </c>
      <c r="B87" s="6">
        <v>116</v>
      </c>
      <c r="C87" s="6">
        <v>585.75</v>
      </c>
      <c r="D87" s="9">
        <v>36032613</v>
      </c>
      <c r="E87" s="9">
        <v>61515.344430217672</v>
      </c>
    </row>
    <row r="88" spans="1:5" x14ac:dyDescent="0.2">
      <c r="A88" s="4" t="s">
        <v>51</v>
      </c>
      <c r="B88" s="6">
        <v>37</v>
      </c>
      <c r="C88" s="6">
        <v>556.75</v>
      </c>
      <c r="D88" s="9">
        <v>37687646</v>
      </c>
      <c r="E88" s="9">
        <v>67692.224517287832</v>
      </c>
    </row>
    <row r="89" spans="1:5" x14ac:dyDescent="0.2">
      <c r="A89" s="4" t="s">
        <v>114</v>
      </c>
      <c r="B89" s="6">
        <v>0</v>
      </c>
      <c r="C89" s="6">
        <v>0</v>
      </c>
      <c r="D89" s="9">
        <v>0</v>
      </c>
      <c r="E89" s="9">
        <v>0</v>
      </c>
    </row>
    <row r="90" spans="1:5" x14ac:dyDescent="0.2">
      <c r="A90" s="4" t="s">
        <v>52</v>
      </c>
      <c r="B90" s="6">
        <v>108.5</v>
      </c>
      <c r="C90" s="6">
        <v>1729.75</v>
      </c>
      <c r="D90" s="9">
        <v>165014350</v>
      </c>
      <c r="E90" s="9">
        <v>95397.803150744323</v>
      </c>
    </row>
    <row r="91" spans="1:5" x14ac:dyDescent="0.2">
      <c r="A91" s="4" t="s">
        <v>115</v>
      </c>
      <c r="B91" s="6">
        <v>219.75</v>
      </c>
      <c r="C91" s="6">
        <v>598.5</v>
      </c>
      <c r="D91" s="9">
        <v>80461362</v>
      </c>
      <c r="E91" s="9">
        <v>134438.36591478696</v>
      </c>
    </row>
    <row r="92" spans="1:5" x14ac:dyDescent="0.2">
      <c r="A92" s="4" t="s">
        <v>53</v>
      </c>
      <c r="B92" s="6">
        <v>168.5</v>
      </c>
      <c r="C92" s="6">
        <v>637.5</v>
      </c>
      <c r="D92" s="9">
        <v>41278487</v>
      </c>
      <c r="E92" s="9">
        <v>64750.567843137258</v>
      </c>
    </row>
    <row r="93" spans="1:5" x14ac:dyDescent="0.2">
      <c r="D93" s="9"/>
      <c r="E93" s="9"/>
    </row>
    <row r="94" spans="1:5" s="2" customFormat="1" x14ac:dyDescent="0.2">
      <c r="A94" s="2" t="s">
        <v>54</v>
      </c>
      <c r="B94" s="7">
        <v>2005</v>
      </c>
      <c r="C94" s="7">
        <v>25436</v>
      </c>
      <c r="D94" s="8">
        <v>2797379731</v>
      </c>
      <c r="E94" s="8">
        <f>D94/C94</f>
        <v>109977.18709702784</v>
      </c>
    </row>
    <row r="95" spans="1:5" x14ac:dyDescent="0.2">
      <c r="A95" s="4" t="s">
        <v>55</v>
      </c>
      <c r="B95" s="6">
        <v>1</v>
      </c>
      <c r="C95" s="6" t="s">
        <v>82</v>
      </c>
      <c r="D95" s="6" t="s">
        <v>82</v>
      </c>
      <c r="E95" s="9" t="s">
        <v>82</v>
      </c>
    </row>
    <row r="96" spans="1:5" x14ac:dyDescent="0.2">
      <c r="A96" s="4" t="s">
        <v>116</v>
      </c>
      <c r="B96" s="6">
        <v>700.5</v>
      </c>
      <c r="C96" s="6">
        <v>11577.25</v>
      </c>
      <c r="D96" s="9">
        <v>1043590505</v>
      </c>
      <c r="E96" s="9">
        <v>90141.484808568523</v>
      </c>
    </row>
    <row r="97" spans="1:5" x14ac:dyDescent="0.2">
      <c r="A97" s="4" t="s">
        <v>56</v>
      </c>
      <c r="B97" s="6">
        <v>522</v>
      </c>
      <c r="C97" s="6">
        <v>4320</v>
      </c>
      <c r="D97" s="9">
        <v>795585451</v>
      </c>
      <c r="E97" s="9">
        <v>184163.2988425926</v>
      </c>
    </row>
    <row r="98" spans="1:5" x14ac:dyDescent="0.2">
      <c r="A98" s="4" t="s">
        <v>117</v>
      </c>
      <c r="B98" s="6">
        <v>751.5</v>
      </c>
      <c r="C98" s="6">
        <v>9495</v>
      </c>
      <c r="D98" s="9">
        <v>953567122</v>
      </c>
      <c r="E98" s="9">
        <v>100428.34354923644</v>
      </c>
    </row>
    <row r="99" spans="1:5" x14ac:dyDescent="0.2">
      <c r="A99" s="4" t="s">
        <v>118</v>
      </c>
      <c r="B99" s="6">
        <v>29.75</v>
      </c>
      <c r="C99" s="6" t="s">
        <v>82</v>
      </c>
      <c r="D99" s="6" t="s">
        <v>82</v>
      </c>
      <c r="E99" s="9" t="s">
        <v>82</v>
      </c>
    </row>
    <row r="100" spans="1:5" x14ac:dyDescent="0.2">
      <c r="D100" s="9"/>
      <c r="E100" s="9"/>
    </row>
    <row r="101" spans="1:5" s="2" customFormat="1" x14ac:dyDescent="0.2">
      <c r="A101" s="2" t="s">
        <v>57</v>
      </c>
      <c r="B101" s="7">
        <v>1315</v>
      </c>
      <c r="C101" s="7">
        <v>5897</v>
      </c>
      <c r="D101" s="8">
        <v>341678811</v>
      </c>
      <c r="E101" s="8">
        <f>D101/C101</f>
        <v>57941.124470069524</v>
      </c>
    </row>
    <row r="102" spans="1:5" x14ac:dyDescent="0.2">
      <c r="A102" s="4" t="s">
        <v>58</v>
      </c>
      <c r="B102" s="6">
        <v>1095.25</v>
      </c>
      <c r="C102" s="6">
        <v>4526.5</v>
      </c>
      <c r="D102" s="9">
        <v>262705649</v>
      </c>
      <c r="E102" s="9">
        <v>58037.258146470784</v>
      </c>
    </row>
    <row r="103" spans="1:5" x14ac:dyDescent="0.2">
      <c r="A103" s="4" t="s">
        <v>119</v>
      </c>
      <c r="B103" s="6">
        <v>207.25</v>
      </c>
      <c r="C103" s="6">
        <v>1300.25</v>
      </c>
      <c r="D103" s="9">
        <v>73233135</v>
      </c>
      <c r="E103" s="9">
        <v>56322.349548163817</v>
      </c>
    </row>
    <row r="104" spans="1:5" x14ac:dyDescent="0.2">
      <c r="A104" s="4" t="s">
        <v>59</v>
      </c>
      <c r="B104" s="6">
        <v>12.5</v>
      </c>
      <c r="C104" s="6">
        <v>69.5</v>
      </c>
      <c r="D104" s="9">
        <v>5740027</v>
      </c>
      <c r="E104" s="9">
        <v>82590.316546762595</v>
      </c>
    </row>
    <row r="105" spans="1:5" x14ac:dyDescent="0.2">
      <c r="B105" s="7"/>
      <c r="D105" s="9"/>
      <c r="E105" s="9"/>
    </row>
    <row r="106" spans="1:5" s="2" customFormat="1" x14ac:dyDescent="0.2">
      <c r="A106" s="2" t="s">
        <v>60</v>
      </c>
      <c r="B106" s="7">
        <v>7170</v>
      </c>
      <c r="C106" s="7">
        <v>27937</v>
      </c>
      <c r="D106" s="8">
        <v>2539915011</v>
      </c>
      <c r="E106" s="8">
        <f>D106/C106</f>
        <v>90915.810967534097</v>
      </c>
    </row>
    <row r="107" spans="1:5" x14ac:dyDescent="0.2">
      <c r="A107" s="4" t="s">
        <v>120</v>
      </c>
      <c r="B107" s="6">
        <v>7170</v>
      </c>
      <c r="C107" s="6">
        <v>27937</v>
      </c>
      <c r="D107" s="9">
        <v>2539915011</v>
      </c>
      <c r="E107" s="9">
        <v>90915.810967534097</v>
      </c>
    </row>
    <row r="108" spans="1:5" x14ac:dyDescent="0.2">
      <c r="D108" s="9"/>
      <c r="E108" s="9"/>
    </row>
    <row r="109" spans="1:5" s="2" customFormat="1" x14ac:dyDescent="0.2">
      <c r="A109" s="2" t="s">
        <v>61</v>
      </c>
      <c r="B109" s="7">
        <v>300</v>
      </c>
      <c r="C109" s="7">
        <v>12308</v>
      </c>
      <c r="D109" s="8">
        <v>1738773353</v>
      </c>
      <c r="E109" s="8">
        <f>D109/C109</f>
        <v>141271.8031361716</v>
      </c>
    </row>
    <row r="110" spans="1:5" x14ac:dyDescent="0.2">
      <c r="A110" s="4" t="s">
        <v>121</v>
      </c>
      <c r="B110" s="6">
        <v>299.5</v>
      </c>
      <c r="C110" s="6">
        <v>12308.25</v>
      </c>
      <c r="D110" s="9">
        <v>1738773353</v>
      </c>
      <c r="E110" s="9">
        <v>141268.9336826925</v>
      </c>
    </row>
    <row r="111" spans="1:5" x14ac:dyDescent="0.2">
      <c r="D111" s="9"/>
      <c r="E111" s="9"/>
    </row>
    <row r="112" spans="1:5" s="2" customFormat="1" x14ac:dyDescent="0.2">
      <c r="A112" s="2" t="s">
        <v>62</v>
      </c>
      <c r="B112" s="7">
        <v>3428</v>
      </c>
      <c r="C112" s="7">
        <v>28249</v>
      </c>
      <c r="D112" s="8">
        <v>1319913629</v>
      </c>
      <c r="E112" s="8">
        <f>D112/C112</f>
        <v>46724.260292399733</v>
      </c>
    </row>
    <row r="113" spans="1:5" x14ac:dyDescent="0.2">
      <c r="A113" s="4" t="s">
        <v>122</v>
      </c>
      <c r="B113" s="6">
        <v>3250</v>
      </c>
      <c r="C113" s="6">
        <v>26476</v>
      </c>
      <c r="D113" s="9">
        <v>1204698764</v>
      </c>
      <c r="E113" s="9">
        <v>45501.539658558693</v>
      </c>
    </row>
    <row r="114" spans="1:5" x14ac:dyDescent="0.2">
      <c r="A114" s="4" t="s">
        <v>63</v>
      </c>
      <c r="B114" s="6">
        <v>177.75</v>
      </c>
      <c r="C114" s="6">
        <v>1772.5</v>
      </c>
      <c r="D114" s="9">
        <v>115214865</v>
      </c>
      <c r="E114" s="9">
        <v>65001.334273624823</v>
      </c>
    </row>
    <row r="115" spans="1:5" x14ac:dyDescent="0.2">
      <c r="D115" s="9"/>
      <c r="E115" s="9"/>
    </row>
    <row r="116" spans="1:5" s="2" customFormat="1" x14ac:dyDescent="0.2">
      <c r="A116" s="2" t="s">
        <v>64</v>
      </c>
      <c r="B116" s="7">
        <v>818</v>
      </c>
      <c r="C116" s="7">
        <v>19554</v>
      </c>
      <c r="D116" s="8">
        <v>1174067395</v>
      </c>
      <c r="E116" s="8">
        <f>D116/C116</f>
        <v>60042.313337424566</v>
      </c>
    </row>
    <row r="117" spans="1:5" x14ac:dyDescent="0.2">
      <c r="A117" s="4" t="s">
        <v>65</v>
      </c>
      <c r="B117" s="6">
        <v>817.5</v>
      </c>
      <c r="C117" s="6">
        <v>19554</v>
      </c>
      <c r="D117" s="9">
        <v>1174067395</v>
      </c>
      <c r="E117" s="9">
        <v>60042.313337424566</v>
      </c>
    </row>
    <row r="118" spans="1:5" x14ac:dyDescent="0.2">
      <c r="D118" s="9"/>
      <c r="E118" s="9"/>
    </row>
    <row r="119" spans="1:5" s="2" customFormat="1" x14ac:dyDescent="0.2">
      <c r="A119" s="2" t="s">
        <v>66</v>
      </c>
      <c r="B119" s="7">
        <v>4492</v>
      </c>
      <c r="C119" s="7">
        <v>76854</v>
      </c>
      <c r="D119" s="8">
        <v>4257470099</v>
      </c>
      <c r="E119" s="8">
        <f>D119/C119</f>
        <v>55396.857665183335</v>
      </c>
    </row>
    <row r="120" spans="1:5" x14ac:dyDescent="0.2">
      <c r="A120" s="4" t="s">
        <v>67</v>
      </c>
      <c r="B120" s="6">
        <v>2219.5</v>
      </c>
      <c r="C120" s="6">
        <v>27297.5</v>
      </c>
      <c r="D120" s="9">
        <v>1840789641</v>
      </c>
      <c r="E120" s="9">
        <v>67434.36728638153</v>
      </c>
    </row>
    <row r="121" spans="1:5" x14ac:dyDescent="0.2">
      <c r="A121" s="4" t="s">
        <v>68</v>
      </c>
      <c r="B121" s="6">
        <v>31.25</v>
      </c>
      <c r="C121" s="6">
        <v>23032.5</v>
      </c>
      <c r="D121" s="9">
        <v>1448344588</v>
      </c>
      <c r="E121" s="9">
        <v>62882.647910561165</v>
      </c>
    </row>
    <row r="122" spans="1:5" x14ac:dyDescent="0.2">
      <c r="A122" s="4" t="s">
        <v>123</v>
      </c>
      <c r="B122" s="6">
        <v>420</v>
      </c>
      <c r="C122" s="6">
        <v>14842.25</v>
      </c>
      <c r="D122" s="9">
        <v>607997785</v>
      </c>
      <c r="E122" s="9">
        <v>40963.99029796695</v>
      </c>
    </row>
    <row r="123" spans="1:5" x14ac:dyDescent="0.2">
      <c r="A123" s="4" t="s">
        <v>69</v>
      </c>
      <c r="B123" s="6">
        <v>1821</v>
      </c>
      <c r="C123" s="6">
        <v>11681.5</v>
      </c>
      <c r="D123" s="9">
        <v>360338085</v>
      </c>
      <c r="E123" s="9">
        <v>30846.901938963318</v>
      </c>
    </row>
    <row r="124" spans="1:5" x14ac:dyDescent="0.2">
      <c r="D124" s="9"/>
      <c r="E124" s="9"/>
    </row>
    <row r="125" spans="1:5" s="2" customFormat="1" x14ac:dyDescent="0.2">
      <c r="A125" s="2" t="s">
        <v>70</v>
      </c>
      <c r="B125" s="7">
        <v>713</v>
      </c>
      <c r="C125" s="7">
        <v>6629</v>
      </c>
      <c r="D125" s="8">
        <v>210217768</v>
      </c>
      <c r="E125" s="8">
        <f>D125/C125</f>
        <v>31711.837079499172</v>
      </c>
    </row>
    <row r="126" spans="1:5" x14ac:dyDescent="0.2">
      <c r="A126" s="4" t="s">
        <v>124</v>
      </c>
      <c r="B126" s="6">
        <v>208.25</v>
      </c>
      <c r="C126" s="6">
        <v>947.75</v>
      </c>
      <c r="D126" s="9">
        <v>40309069</v>
      </c>
      <c r="E126" s="9">
        <v>42531.331047217092</v>
      </c>
    </row>
    <row r="127" spans="1:5" x14ac:dyDescent="0.2">
      <c r="A127" s="4" t="s">
        <v>125</v>
      </c>
      <c r="B127" s="6">
        <v>58.75</v>
      </c>
      <c r="C127" s="6">
        <v>739.25</v>
      </c>
      <c r="D127" s="9">
        <v>28492122</v>
      </c>
      <c r="E127" s="9">
        <v>38541.930334798781</v>
      </c>
    </row>
    <row r="128" spans="1:5" x14ac:dyDescent="0.2">
      <c r="A128" s="4" t="s">
        <v>126</v>
      </c>
      <c r="B128" s="6">
        <v>446</v>
      </c>
      <c r="C128" s="6">
        <v>4942.25</v>
      </c>
      <c r="D128" s="9">
        <v>141416577</v>
      </c>
      <c r="E128" s="9">
        <v>28613.804845970964</v>
      </c>
    </row>
    <row r="129" spans="1:5" x14ac:dyDescent="0.2">
      <c r="D129" s="9"/>
      <c r="E129" s="9"/>
    </row>
    <row r="130" spans="1:5" s="2" customFormat="1" x14ac:dyDescent="0.2">
      <c r="A130" s="2" t="s">
        <v>71</v>
      </c>
      <c r="B130" s="7">
        <v>3263</v>
      </c>
      <c r="C130" s="7">
        <v>44858</v>
      </c>
      <c r="D130" s="8">
        <v>1180980651</v>
      </c>
      <c r="E130" s="8">
        <f>D130/C130</f>
        <v>26327.091065138884</v>
      </c>
    </row>
    <row r="131" spans="1:5" x14ac:dyDescent="0.2">
      <c r="A131" s="4" t="s">
        <v>72</v>
      </c>
      <c r="B131" s="6">
        <v>231.75</v>
      </c>
      <c r="C131" s="6">
        <v>4996.5</v>
      </c>
      <c r="D131" s="9">
        <v>174407440</v>
      </c>
      <c r="E131" s="9">
        <v>34905.922145501849</v>
      </c>
    </row>
    <row r="132" spans="1:5" x14ac:dyDescent="0.2">
      <c r="A132" s="4" t="s">
        <v>127</v>
      </c>
      <c r="B132" s="6">
        <v>3031</v>
      </c>
      <c r="C132" s="6">
        <v>39861.5</v>
      </c>
      <c r="D132" s="9">
        <v>1006573211</v>
      </c>
      <c r="E132" s="9">
        <v>25251.764509614539</v>
      </c>
    </row>
    <row r="133" spans="1:5" x14ac:dyDescent="0.2">
      <c r="D133" s="9"/>
      <c r="E133" s="9"/>
    </row>
    <row r="134" spans="1:5" s="2" customFormat="1" x14ac:dyDescent="0.2">
      <c r="A134" s="2" t="s">
        <v>73</v>
      </c>
      <c r="B134" s="7">
        <v>3758</v>
      </c>
      <c r="C134" s="7">
        <v>16210</v>
      </c>
      <c r="D134" s="8">
        <v>655300719</v>
      </c>
      <c r="E134" s="8">
        <f>D134/C134</f>
        <v>40425.707526218386</v>
      </c>
    </row>
    <row r="135" spans="1:5" x14ac:dyDescent="0.2">
      <c r="A135" s="4" t="s">
        <v>128</v>
      </c>
      <c r="B135" s="6">
        <v>962.25</v>
      </c>
      <c r="C135" s="6">
        <v>4270.25</v>
      </c>
      <c r="D135" s="9">
        <v>214757603</v>
      </c>
      <c r="E135" s="9">
        <v>50291.576137228498</v>
      </c>
    </row>
    <row r="136" spans="1:5" x14ac:dyDescent="0.2">
      <c r="A136" s="4" t="s">
        <v>129</v>
      </c>
      <c r="B136" s="6">
        <v>1080.5</v>
      </c>
      <c r="C136" s="6">
        <v>5096.25</v>
      </c>
      <c r="D136" s="9">
        <v>167395088</v>
      </c>
      <c r="E136" s="9">
        <v>32846.718273240127</v>
      </c>
    </row>
    <row r="137" spans="1:5" x14ac:dyDescent="0.2">
      <c r="A137" s="4" t="s">
        <v>130</v>
      </c>
      <c r="B137" s="6">
        <v>1111.25</v>
      </c>
      <c r="C137" s="6">
        <v>6092.25</v>
      </c>
      <c r="D137" s="9">
        <v>247324259</v>
      </c>
      <c r="E137" s="9">
        <v>40596.538060650826</v>
      </c>
    </row>
    <row r="138" spans="1:5" x14ac:dyDescent="0.2">
      <c r="A138" s="4" t="s">
        <v>74</v>
      </c>
      <c r="B138" s="6">
        <v>603.75</v>
      </c>
      <c r="C138" s="6">
        <v>751</v>
      </c>
      <c r="D138" s="9">
        <v>25823769</v>
      </c>
      <c r="E138" s="9">
        <v>34385.844207723036</v>
      </c>
    </row>
    <row r="139" spans="1:5" x14ac:dyDescent="0.2">
      <c r="D139" s="9"/>
      <c r="E139" s="9"/>
    </row>
    <row r="140" spans="1:5" s="2" customFormat="1" x14ac:dyDescent="0.2">
      <c r="A140" s="2" t="s">
        <v>81</v>
      </c>
      <c r="B140" s="7">
        <v>95</v>
      </c>
      <c r="C140" s="7">
        <v>56</v>
      </c>
      <c r="D140" s="8">
        <v>4709712</v>
      </c>
      <c r="E140" s="8">
        <f>D140/C140</f>
        <v>84102</v>
      </c>
    </row>
    <row r="141" spans="1:5" x14ac:dyDescent="0.2">
      <c r="D141" s="9"/>
      <c r="E141" s="9"/>
    </row>
    <row r="142" spans="1:5" s="2" customFormat="1" x14ac:dyDescent="0.2">
      <c r="A142" s="2" t="s">
        <v>75</v>
      </c>
      <c r="B142" s="11">
        <v>718</v>
      </c>
      <c r="C142" s="11">
        <v>59437</v>
      </c>
      <c r="D142" s="12">
        <v>4364059373</v>
      </c>
      <c r="E142" s="13">
        <f>D142/C142</f>
        <v>73423.277974998739</v>
      </c>
    </row>
    <row r="143" spans="1:5" x14ac:dyDescent="0.2">
      <c r="A143" s="4" t="s">
        <v>76</v>
      </c>
      <c r="B143" s="14">
        <v>191</v>
      </c>
      <c r="C143" s="14">
        <v>11342</v>
      </c>
      <c r="D143" s="15">
        <v>1022255855</v>
      </c>
      <c r="E143" s="16">
        <v>90130.122994180914</v>
      </c>
    </row>
    <row r="144" spans="1:5" x14ac:dyDescent="0.2">
      <c r="A144" s="4" t="s">
        <v>77</v>
      </c>
      <c r="B144" s="14">
        <v>130</v>
      </c>
      <c r="C144" s="14">
        <v>16828</v>
      </c>
      <c r="D144" s="15">
        <v>1288774773</v>
      </c>
      <c r="E144" s="16">
        <v>76585.142203470401</v>
      </c>
    </row>
    <row r="145" spans="1:5" x14ac:dyDescent="0.2">
      <c r="A145" s="4" t="s">
        <v>78</v>
      </c>
      <c r="B145" s="14">
        <v>397</v>
      </c>
      <c r="C145" s="14">
        <v>31267</v>
      </c>
      <c r="D145" s="15">
        <v>2053028745</v>
      </c>
      <c r="E145" s="16">
        <v>65661.200147119962</v>
      </c>
    </row>
    <row r="148" spans="1:5" x14ac:dyDescent="0.2">
      <c r="A148" s="21" t="s">
        <v>79</v>
      </c>
      <c r="B148" s="21"/>
      <c r="C148" s="21"/>
      <c r="D148" s="21"/>
      <c r="E148" s="21"/>
    </row>
    <row r="149" spans="1:5" x14ac:dyDescent="0.2">
      <c r="A149" s="20" t="s">
        <v>131</v>
      </c>
      <c r="B149" s="20"/>
      <c r="C149" s="20"/>
      <c r="D149" s="20"/>
      <c r="E149" s="20"/>
    </row>
    <row r="150" spans="1:5" x14ac:dyDescent="0.2">
      <c r="A150" s="20" t="s">
        <v>80</v>
      </c>
      <c r="B150" s="20"/>
      <c r="C150" s="20"/>
      <c r="D150" s="20"/>
      <c r="E150" s="20"/>
    </row>
    <row r="151" spans="1:5" x14ac:dyDescent="0.2">
      <c r="A151" s="20" t="s">
        <v>84</v>
      </c>
      <c r="B151" s="20"/>
      <c r="C151" s="20"/>
      <c r="D151" s="20"/>
      <c r="E151" s="20"/>
    </row>
    <row r="162" spans="1:5" x14ac:dyDescent="0.2">
      <c r="D162" s="18"/>
    </row>
    <row r="164" spans="1:5" x14ac:dyDescent="0.2">
      <c r="D164" s="10"/>
    </row>
    <row r="173" spans="1:5" x14ac:dyDescent="0.2">
      <c r="A173" s="20"/>
      <c r="B173" s="20"/>
      <c r="C173" s="20"/>
      <c r="D173" s="20"/>
      <c r="E173" s="20"/>
    </row>
    <row r="174" spans="1:5" x14ac:dyDescent="0.2">
      <c r="A174" s="20"/>
      <c r="B174" s="20"/>
      <c r="C174" s="20"/>
      <c r="D174" s="20"/>
      <c r="E174" s="20"/>
    </row>
    <row r="175" spans="1:5" x14ac:dyDescent="0.2">
      <c r="A175" s="20"/>
      <c r="B175" s="20"/>
      <c r="C175" s="20"/>
      <c r="D175" s="20"/>
      <c r="E175" s="20"/>
    </row>
    <row r="176" spans="1:5" x14ac:dyDescent="0.2">
      <c r="A176" s="20"/>
      <c r="B176" s="20"/>
      <c r="C176" s="20"/>
      <c r="D176" s="20"/>
      <c r="E176" s="20"/>
    </row>
    <row r="177" spans="1:5" x14ac:dyDescent="0.2">
      <c r="A177" s="20"/>
      <c r="B177" s="20"/>
      <c r="C177" s="20"/>
      <c r="D177" s="20"/>
      <c r="E177" s="20"/>
    </row>
    <row r="178" spans="1:5" x14ac:dyDescent="0.2">
      <c r="A178" s="20"/>
      <c r="B178" s="20"/>
      <c r="C178" s="20"/>
      <c r="D178" s="20"/>
      <c r="E178" s="20"/>
    </row>
    <row r="179" spans="1:5" x14ac:dyDescent="0.2">
      <c r="A179" s="20"/>
      <c r="B179" s="20"/>
      <c r="C179" s="20"/>
      <c r="D179" s="20"/>
      <c r="E179" s="20"/>
    </row>
    <row r="180" spans="1:5" x14ac:dyDescent="0.2">
      <c r="A180" s="20"/>
      <c r="B180" s="20"/>
      <c r="C180" s="20"/>
      <c r="D180" s="20"/>
      <c r="E180" s="20"/>
    </row>
    <row r="181" spans="1:5" x14ac:dyDescent="0.2">
      <c r="A181" s="20"/>
      <c r="B181" s="20"/>
      <c r="C181" s="20"/>
      <c r="D181" s="20"/>
      <c r="E181" s="20"/>
    </row>
    <row r="182" spans="1:5" x14ac:dyDescent="0.2">
      <c r="A182" s="20"/>
      <c r="B182" s="20"/>
      <c r="C182" s="20"/>
      <c r="D182" s="20"/>
      <c r="E182" s="20"/>
    </row>
    <row r="183" spans="1:5" x14ac:dyDescent="0.2">
      <c r="A183" s="20"/>
      <c r="B183" s="20"/>
      <c r="C183" s="20"/>
      <c r="D183" s="20"/>
      <c r="E183" s="20"/>
    </row>
    <row r="184" spans="1:5" x14ac:dyDescent="0.2">
      <c r="A184" s="20"/>
      <c r="B184" s="20"/>
      <c r="C184" s="20"/>
      <c r="D184" s="20"/>
      <c r="E184" s="20"/>
    </row>
    <row r="185" spans="1:5" x14ac:dyDescent="0.2">
      <c r="A185" s="20"/>
      <c r="B185" s="20"/>
      <c r="C185" s="20"/>
      <c r="D185" s="20"/>
      <c r="E185" s="20"/>
    </row>
    <row r="186" spans="1:5" x14ac:dyDescent="0.2">
      <c r="A186" s="20"/>
      <c r="B186" s="20"/>
      <c r="C186" s="20"/>
      <c r="D186" s="20"/>
      <c r="E186" s="20"/>
    </row>
    <row r="187" spans="1:5" x14ac:dyDescent="0.2">
      <c r="A187" s="20"/>
      <c r="B187" s="20"/>
      <c r="C187" s="20"/>
      <c r="D187" s="20"/>
      <c r="E187" s="20"/>
    </row>
    <row r="188" spans="1:5" x14ac:dyDescent="0.2">
      <c r="A188" s="20"/>
      <c r="B188" s="20"/>
      <c r="C188" s="20"/>
      <c r="D188" s="20"/>
      <c r="E188" s="20"/>
    </row>
    <row r="189" spans="1:5" x14ac:dyDescent="0.2">
      <c r="A189" s="20"/>
      <c r="B189" s="20"/>
      <c r="C189" s="20"/>
      <c r="D189" s="20"/>
      <c r="E189" s="20"/>
    </row>
    <row r="190" spans="1:5" x14ac:dyDescent="0.2">
      <c r="A190" s="20"/>
      <c r="B190" s="20"/>
      <c r="C190" s="20"/>
      <c r="D190" s="20"/>
      <c r="E190" s="20"/>
    </row>
    <row r="191" spans="1:5" x14ac:dyDescent="0.2">
      <c r="A191" s="20"/>
      <c r="B191" s="20"/>
      <c r="C191" s="20"/>
      <c r="D191" s="20"/>
      <c r="E191" s="20"/>
    </row>
    <row r="192" spans="1:5" x14ac:dyDescent="0.2">
      <c r="A192" s="20"/>
      <c r="B192" s="20"/>
      <c r="C192" s="20"/>
      <c r="D192" s="20"/>
      <c r="E192" s="20"/>
    </row>
    <row r="193" spans="1:5" x14ac:dyDescent="0.2">
      <c r="A193" s="20"/>
      <c r="B193" s="20"/>
      <c r="C193" s="20"/>
      <c r="D193" s="20"/>
      <c r="E193" s="20"/>
    </row>
    <row r="194" spans="1:5" x14ac:dyDescent="0.2">
      <c r="A194" s="20"/>
      <c r="B194" s="20"/>
      <c r="C194" s="20"/>
      <c r="D194" s="20"/>
      <c r="E194" s="20"/>
    </row>
    <row r="195" spans="1:5" x14ac:dyDescent="0.2">
      <c r="A195" s="20"/>
      <c r="B195" s="20"/>
      <c r="C195" s="20"/>
      <c r="D195" s="20"/>
      <c r="E195" s="20"/>
    </row>
    <row r="196" spans="1:5" x14ac:dyDescent="0.2">
      <c r="A196" s="20"/>
      <c r="B196" s="20"/>
      <c r="C196" s="20"/>
      <c r="D196" s="20"/>
      <c r="E196" s="20"/>
    </row>
    <row r="197" spans="1:5" x14ac:dyDescent="0.2">
      <c r="A197" s="20"/>
      <c r="B197" s="20"/>
      <c r="C197" s="20"/>
      <c r="D197" s="20"/>
      <c r="E197" s="20"/>
    </row>
    <row r="198" spans="1:5" x14ac:dyDescent="0.2">
      <c r="A198" s="20"/>
      <c r="B198" s="20"/>
      <c r="C198" s="20"/>
      <c r="D198" s="20"/>
      <c r="E198" s="20"/>
    </row>
    <row r="199" spans="1:5" x14ac:dyDescent="0.2">
      <c r="A199" s="20"/>
      <c r="B199" s="20"/>
      <c r="C199" s="20"/>
      <c r="D199" s="20"/>
      <c r="E199" s="20"/>
    </row>
    <row r="200" spans="1:5" x14ac:dyDescent="0.2">
      <c r="A200" s="20"/>
      <c r="B200" s="20"/>
      <c r="C200" s="20"/>
      <c r="D200" s="20"/>
      <c r="E200" s="20"/>
    </row>
    <row r="201" spans="1:5" x14ac:dyDescent="0.2">
      <c r="A201" s="20"/>
      <c r="B201" s="20"/>
      <c r="C201" s="20"/>
      <c r="D201" s="20"/>
      <c r="E201" s="20"/>
    </row>
    <row r="202" spans="1:5" x14ac:dyDescent="0.2">
      <c r="A202" s="20"/>
      <c r="B202" s="20"/>
      <c r="C202" s="20"/>
      <c r="D202" s="20"/>
      <c r="E202" s="20"/>
    </row>
    <row r="203" spans="1:5" x14ac:dyDescent="0.2">
      <c r="A203" s="20"/>
      <c r="B203" s="20"/>
      <c r="C203" s="20"/>
      <c r="D203" s="20"/>
      <c r="E203" s="20"/>
    </row>
    <row r="204" spans="1:5" x14ac:dyDescent="0.2">
      <c r="A204" s="20"/>
      <c r="B204" s="20"/>
      <c r="C204" s="20"/>
      <c r="D204" s="20"/>
      <c r="E204" s="20"/>
    </row>
    <row r="205" spans="1:5" x14ac:dyDescent="0.2">
      <c r="A205" s="20"/>
      <c r="B205" s="20"/>
      <c r="C205" s="20"/>
      <c r="D205" s="20"/>
      <c r="E205" s="20"/>
    </row>
    <row r="206" spans="1:5" x14ac:dyDescent="0.2">
      <c r="A206" s="20"/>
      <c r="B206" s="20"/>
      <c r="C206" s="20"/>
      <c r="D206" s="20"/>
      <c r="E206" s="20"/>
    </row>
    <row r="207" spans="1:5" x14ac:dyDescent="0.2">
      <c r="A207" s="20"/>
      <c r="B207" s="20"/>
      <c r="C207" s="20"/>
      <c r="D207" s="20"/>
      <c r="E207" s="20"/>
    </row>
    <row r="208" spans="1:5" x14ac:dyDescent="0.2">
      <c r="A208" s="20"/>
      <c r="B208" s="20"/>
      <c r="C208" s="20"/>
      <c r="D208" s="20"/>
      <c r="E208" s="20"/>
    </row>
    <row r="209" spans="1:5" x14ac:dyDescent="0.2">
      <c r="A209" s="20"/>
      <c r="B209" s="20"/>
      <c r="C209" s="20"/>
      <c r="D209" s="20"/>
      <c r="E209" s="20"/>
    </row>
    <row r="210" spans="1:5" x14ac:dyDescent="0.2">
      <c r="A210" s="20"/>
      <c r="B210" s="20"/>
      <c r="C210" s="20"/>
      <c r="D210" s="20"/>
      <c r="E210" s="20"/>
    </row>
    <row r="211" spans="1:5" x14ac:dyDescent="0.2">
      <c r="A211" s="20"/>
      <c r="B211" s="20"/>
      <c r="C211" s="20"/>
      <c r="D211" s="20"/>
      <c r="E211" s="20"/>
    </row>
    <row r="212" spans="1:5" x14ac:dyDescent="0.2">
      <c r="A212" s="20"/>
      <c r="B212" s="20"/>
      <c r="C212" s="20"/>
      <c r="D212" s="20"/>
      <c r="E212" s="20"/>
    </row>
    <row r="213" spans="1:5" x14ac:dyDescent="0.2">
      <c r="A213" s="20"/>
      <c r="B213" s="20"/>
      <c r="C213" s="20"/>
      <c r="D213" s="20"/>
      <c r="E213" s="20"/>
    </row>
    <row r="214" spans="1:5" x14ac:dyDescent="0.2">
      <c r="A214" s="20"/>
      <c r="B214" s="20"/>
      <c r="C214" s="20"/>
      <c r="D214" s="20"/>
      <c r="E214" s="20"/>
    </row>
    <row r="215" spans="1:5" x14ac:dyDescent="0.2">
      <c r="A215" s="20"/>
      <c r="B215" s="20"/>
      <c r="C215" s="20"/>
      <c r="D215" s="20"/>
      <c r="E215" s="20"/>
    </row>
    <row r="216" spans="1:5" x14ac:dyDescent="0.2">
      <c r="A216" s="20"/>
      <c r="B216" s="20"/>
      <c r="C216" s="20"/>
      <c r="D216" s="20"/>
      <c r="E216" s="20"/>
    </row>
    <row r="217" spans="1:5" x14ac:dyDescent="0.2">
      <c r="A217" s="20"/>
      <c r="B217" s="20"/>
      <c r="C217" s="20"/>
      <c r="D217" s="20"/>
      <c r="E217" s="20"/>
    </row>
    <row r="218" spans="1:5" x14ac:dyDescent="0.2">
      <c r="A218" s="20"/>
      <c r="B218" s="20"/>
      <c r="C218" s="20"/>
      <c r="D218" s="20"/>
      <c r="E218" s="20"/>
    </row>
    <row r="219" spans="1:5" x14ac:dyDescent="0.2">
      <c r="A219" s="20"/>
      <c r="B219" s="20"/>
      <c r="C219" s="20"/>
      <c r="D219" s="20"/>
      <c r="E219" s="20"/>
    </row>
    <row r="220" spans="1:5" x14ac:dyDescent="0.2">
      <c r="A220" s="20"/>
      <c r="B220" s="20"/>
      <c r="C220" s="20"/>
      <c r="D220" s="20"/>
      <c r="E220" s="20"/>
    </row>
    <row r="221" spans="1:5" x14ac:dyDescent="0.2">
      <c r="A221" s="20"/>
      <c r="B221" s="20"/>
      <c r="C221" s="20"/>
      <c r="D221" s="20"/>
      <c r="E221" s="20"/>
    </row>
    <row r="222" spans="1:5" x14ac:dyDescent="0.2">
      <c r="A222" s="20"/>
      <c r="B222" s="20"/>
      <c r="C222" s="20"/>
      <c r="D222" s="20"/>
      <c r="E222" s="20"/>
    </row>
    <row r="223" spans="1:5" x14ac:dyDescent="0.2">
      <c r="A223" s="20"/>
      <c r="B223" s="20"/>
      <c r="C223" s="20"/>
      <c r="D223" s="20"/>
      <c r="E223" s="20"/>
    </row>
    <row r="224" spans="1:5" x14ac:dyDescent="0.2">
      <c r="A224" s="20"/>
      <c r="B224" s="20"/>
      <c r="C224" s="20"/>
      <c r="D224" s="20"/>
      <c r="E224" s="20"/>
    </row>
    <row r="225" spans="1:5" x14ac:dyDescent="0.2">
      <c r="A225" s="20"/>
      <c r="B225" s="20"/>
      <c r="C225" s="20"/>
      <c r="D225" s="20"/>
      <c r="E225" s="20"/>
    </row>
    <row r="226" spans="1:5" x14ac:dyDescent="0.2">
      <c r="A226" s="20"/>
      <c r="B226" s="20"/>
      <c r="C226" s="20"/>
      <c r="D226" s="20"/>
      <c r="E226" s="20"/>
    </row>
    <row r="227" spans="1:5" x14ac:dyDescent="0.2">
      <c r="A227" s="20"/>
      <c r="B227" s="20"/>
      <c r="C227" s="20"/>
      <c r="D227" s="20"/>
      <c r="E227" s="20"/>
    </row>
    <row r="228" spans="1:5" x14ac:dyDescent="0.2">
      <c r="A228" s="20"/>
      <c r="B228" s="20"/>
      <c r="C228" s="20"/>
      <c r="D228" s="20"/>
      <c r="E228" s="20"/>
    </row>
    <row r="229" spans="1:5" x14ac:dyDescent="0.2">
      <c r="A229" s="20"/>
      <c r="B229" s="20"/>
      <c r="C229" s="20"/>
      <c r="D229" s="20"/>
      <c r="E229" s="20"/>
    </row>
  </sheetData>
  <mergeCells count="7">
    <mergeCell ref="A173:E229"/>
    <mergeCell ref="A1:E1"/>
    <mergeCell ref="A2:E2"/>
    <mergeCell ref="A148:E148"/>
    <mergeCell ref="A149:E149"/>
    <mergeCell ref="A150:E150"/>
    <mergeCell ref="A151:E151"/>
  </mergeCells>
  <pageMargins left="0.2" right="0.2" top="0.75" bottom="0.75" header="0.3" footer="0.3"/>
  <pageSetup scale="93" fitToHeight="0" orientation="portrait" horizontalDpi="1200" verticalDpi="1200" r:id="rId1"/>
  <rowBreaks count="2" manualBreakCount="2">
    <brk id="57" max="16383" man="1"/>
    <brk id="10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36B500DAE7A4FA3FE4A68A881C11A" ma:contentTypeVersion="12" ma:contentTypeDescription="Create a new document." ma:contentTypeScope="" ma:versionID="dab545f3161455cde09b4f80d347435b">
  <xsd:schema xmlns:xsd="http://www.w3.org/2001/XMLSchema" xmlns:xs="http://www.w3.org/2001/XMLSchema" xmlns:p="http://schemas.microsoft.com/office/2006/metadata/properties" xmlns:ns2="8c63fd4d-1eaa-4128-87e3-931bef5dbf03" xmlns:ns3="b2486339-539b-4ef2-946f-94fb61532d83" targetNamespace="http://schemas.microsoft.com/office/2006/metadata/properties" ma:root="true" ma:fieldsID="4b5f23587d5a20e5b746c75a6857697c" ns2:_="" ns3:_="">
    <xsd:import namespace="8c63fd4d-1eaa-4128-87e3-931bef5dbf03"/>
    <xsd:import namespace="b2486339-539b-4ef2-946f-94fb61532d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3fd4d-1eaa-4128-87e3-931bef5db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Status" ma:index="18" nillable="true" ma:displayName="Status" ma:format="Dropdown" ma:internalName="Status">
      <xsd:simpleType>
        <xsd:restriction base="dms:Choice">
          <xsd:enumeration value="Open"/>
          <xsd:enumeration value="Closed"/>
          <xsd:enumeration value="On Hold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86339-539b-4ef2-946f-94fb61532d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8c63fd4d-1eaa-4128-87e3-931bef5dbf03" xsi:nil="true"/>
  </documentManagement>
</p:properties>
</file>

<file path=customXml/itemProps1.xml><?xml version="1.0" encoding="utf-8"?>
<ds:datastoreItem xmlns:ds="http://schemas.openxmlformats.org/officeDocument/2006/customXml" ds:itemID="{3E9140B7-B6B9-4C28-87FB-AB4D252868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A7B1D7-5705-4B0E-8A6C-E51CB55FE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63fd4d-1eaa-4128-87e3-931bef5dbf03"/>
    <ds:schemaRef ds:uri="b2486339-539b-4ef2-946f-94fb61532d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220358-5933-478D-8EFF-1DBD33BCB78C}">
  <ds:schemaRefs>
    <ds:schemaRef ds:uri="http://schemas.microsoft.com/office/2006/metadata/properties"/>
    <ds:schemaRef ds:uri="http://schemas.microsoft.com/office/infopath/2007/PartnerControls"/>
    <ds:schemaRef ds:uri="8c63fd4d-1eaa-4128-87e3-931bef5dbf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2021</vt:lpstr>
      <vt:lpstr>'2021'!Print_Area</vt:lpstr>
      <vt:lpstr>'2021'!Print_Titles</vt:lpstr>
    </vt:vector>
  </TitlesOfParts>
  <Company>RIDLT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ldutilly</dc:creator>
  <cp:lastModifiedBy>Dutilly, Lisa (DLT)</cp:lastModifiedBy>
  <cp:lastPrinted>2022-05-23T18:06:28Z</cp:lastPrinted>
  <dcterms:created xsi:type="dcterms:W3CDTF">2012-05-29T16:12:38Z</dcterms:created>
  <dcterms:modified xsi:type="dcterms:W3CDTF">2022-05-23T18:06:57Z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0x0101008A136B500DAE7A4FA3FE4A68A881C11A</vt:lpwstr>
  </property>
</Properties>
</file>