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Sheet1" sheetId="1" r:id="rId1"/>
  </sheets>
  <definedNames>
    <definedName name="_xlnm.Print_Area" localSheetId="0">'Sheet1'!$A$1:$G$86</definedName>
    <definedName name="TABLE" localSheetId="0">'Sheet1'!$A$4:$G$7</definedName>
  </definedNames>
  <calcPr fullCalcOnLoad="1"/>
</workbook>
</file>

<file path=xl/sharedStrings.xml><?xml version="1.0" encoding="utf-8"?>
<sst xmlns="http://schemas.openxmlformats.org/spreadsheetml/2006/main" count="129" uniqueCount="71">
  <si>
    <t>Numeric</t>
  </si>
  <si>
    <t>Percent</t>
  </si>
  <si>
    <t>Census</t>
  </si>
  <si>
    <t>Change</t>
  </si>
  <si>
    <t>of State</t>
  </si>
  <si>
    <t>of County</t>
  </si>
  <si>
    <t>Rhode Island</t>
  </si>
  <si>
    <t>N/A</t>
  </si>
  <si>
    <t>Bristol County</t>
  </si>
  <si>
    <t>Kent County</t>
  </si>
  <si>
    <t>Newport County</t>
  </si>
  <si>
    <t>Providence County</t>
  </si>
  <si>
    <t>Washington County</t>
  </si>
  <si>
    <t>2000 - 2010</t>
  </si>
  <si>
    <t>2010 Census</t>
  </si>
  <si>
    <t xml:space="preserve">    White alone</t>
  </si>
  <si>
    <t xml:space="preserve">    Black or African American alone</t>
  </si>
  <si>
    <t xml:space="preserve">    American Indian &amp; Alaska Native alone</t>
  </si>
  <si>
    <t xml:space="preserve">    Asian alone</t>
  </si>
  <si>
    <t xml:space="preserve">    Native Hawaiian &amp; Other Pacific Islander alone</t>
  </si>
  <si>
    <t xml:space="preserve">    Some Other Race alone</t>
  </si>
  <si>
    <t xml:space="preserve">  Two or More Races</t>
  </si>
  <si>
    <t xml:space="preserve">  Hispanic or Latino</t>
  </si>
  <si>
    <t xml:space="preserve">  Not Hispanic or Latino:</t>
  </si>
  <si>
    <t>47,752</t>
  </si>
  <si>
    <t>398</t>
  </si>
  <si>
    <t>80</t>
  </si>
  <si>
    <t>716</t>
  </si>
  <si>
    <t>3</t>
  </si>
  <si>
    <t>185</t>
  </si>
  <si>
    <t>741</t>
  </si>
  <si>
    <t>989</t>
  </si>
  <si>
    <t>48,886</t>
  </si>
  <si>
    <t>155,219</t>
  </si>
  <si>
    <t>2,405</t>
  </si>
  <si>
    <t>437</t>
  </si>
  <si>
    <t>3,378</t>
  </si>
  <si>
    <t>39</t>
  </si>
  <si>
    <t>1,610</t>
  </si>
  <si>
    <t>3,070</t>
  </si>
  <si>
    <t>5,309</t>
  </si>
  <si>
    <t>160,849</t>
  </si>
  <si>
    <t>74,729</t>
  </si>
  <si>
    <t>2,864</t>
  </si>
  <si>
    <t>315</t>
  </si>
  <si>
    <t>1,288</t>
  </si>
  <si>
    <t>63</t>
  </si>
  <si>
    <t>1,150</t>
  </si>
  <si>
    <t>2,479</t>
  </si>
  <si>
    <t>3,512</t>
  </si>
  <si>
    <t>79,376</t>
  </si>
  <si>
    <t>Rhode Island Race &amp; Ethnic Origin Demographics by County</t>
  </si>
  <si>
    <t>Source: US Census Bureau, 2010 Census &amp; 2000 Census</t>
  </si>
  <si>
    <t>460,033</t>
  </si>
  <si>
    <t>53,040</t>
  </si>
  <si>
    <t>4,123</t>
  </si>
  <si>
    <t>23,006</t>
  </si>
  <si>
    <t>420</t>
  </si>
  <si>
    <t>59,862</t>
  </si>
  <si>
    <t>26,183</t>
  </si>
  <si>
    <t>117,819</t>
  </si>
  <si>
    <t>508,848</t>
  </si>
  <si>
    <t>119,136</t>
  </si>
  <si>
    <t>1,482</t>
  </si>
  <si>
    <t>1,103</t>
  </si>
  <si>
    <t>2,069</t>
  </si>
  <si>
    <t>29</t>
  </si>
  <si>
    <t>846</t>
  </si>
  <si>
    <t>2,314</t>
  </si>
  <si>
    <t>3,026</t>
  </si>
  <si>
    <t>123,953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</si>
</sst>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21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164" fontId="3" fillId="0" borderId="0" xfId="21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47.421875" style="4" customWidth="1"/>
    <col min="2" max="3" width="11.8515625" style="17" customWidth="1"/>
    <col min="4" max="7" width="10.7109375" style="3" customWidth="1"/>
    <col min="8" max="16384" width="9.140625" style="3" customWidth="1"/>
  </cols>
  <sheetData>
    <row r="1" spans="1:9" ht="15">
      <c r="A1" s="24" t="s">
        <v>51</v>
      </c>
      <c r="B1" s="24"/>
      <c r="C1" s="24"/>
      <c r="D1" s="24"/>
      <c r="E1" s="24"/>
      <c r="F1" s="24"/>
      <c r="G1" s="24"/>
      <c r="H1"/>
      <c r="I1"/>
    </row>
    <row r="2" spans="1:9" ht="14.25">
      <c r="A2" s="25" t="s">
        <v>13</v>
      </c>
      <c r="B2" s="25"/>
      <c r="C2" s="25"/>
      <c r="D2" s="25"/>
      <c r="E2" s="25"/>
      <c r="F2" s="25"/>
      <c r="G2" s="25"/>
      <c r="H2"/>
      <c r="I2"/>
    </row>
    <row r="3" spans="1:9" ht="12.75">
      <c r="A3" s="12"/>
      <c r="B3" s="18"/>
      <c r="C3" s="18"/>
      <c r="D3" s="12"/>
      <c r="E3" s="12"/>
      <c r="F3" s="12"/>
      <c r="G3" s="12"/>
      <c r="H3" s="12"/>
      <c r="I3" s="12"/>
    </row>
    <row r="4" spans="1:7" ht="12.75">
      <c r="A4" s="1"/>
      <c r="B4" s="11"/>
      <c r="C4" s="11"/>
      <c r="D4" s="2"/>
      <c r="E4" s="2"/>
      <c r="F4" s="22" t="s">
        <v>14</v>
      </c>
      <c r="G4" s="23"/>
    </row>
    <row r="5" spans="1:7" ht="12.75">
      <c r="A5" s="1"/>
      <c r="B5" s="19">
        <v>2010</v>
      </c>
      <c r="C5" s="19">
        <v>2000</v>
      </c>
      <c r="D5" s="5" t="s">
        <v>0</v>
      </c>
      <c r="E5" s="5" t="s">
        <v>1</v>
      </c>
      <c r="F5" s="5" t="s">
        <v>1</v>
      </c>
      <c r="G5" s="5" t="s">
        <v>1</v>
      </c>
    </row>
    <row r="6" spans="1:7" ht="12.75">
      <c r="A6" s="1"/>
      <c r="B6" s="9" t="s">
        <v>2</v>
      </c>
      <c r="C6" s="9" t="s">
        <v>2</v>
      </c>
      <c r="D6" s="5" t="s">
        <v>3</v>
      </c>
      <c r="E6" s="5" t="s">
        <v>3</v>
      </c>
      <c r="F6" s="5" t="s">
        <v>4</v>
      </c>
      <c r="G6" s="5" t="s">
        <v>5</v>
      </c>
    </row>
    <row r="7" spans="1:7" ht="12.75">
      <c r="A7" s="6" t="s">
        <v>6</v>
      </c>
      <c r="B7" s="7">
        <v>1052567</v>
      </c>
      <c r="C7" s="7">
        <v>1048319</v>
      </c>
      <c r="D7" s="7">
        <f>+B7-C7</f>
        <v>4248</v>
      </c>
      <c r="E7" s="8">
        <f>+D7/C7</f>
        <v>0.004052201667622164</v>
      </c>
      <c r="F7" s="8">
        <f>+B7/B7</f>
        <v>1</v>
      </c>
      <c r="G7" s="10" t="s">
        <v>7</v>
      </c>
    </row>
    <row r="8" ht="6.75" customHeight="1"/>
    <row r="9" spans="1:7" ht="12.75">
      <c r="A9" s="3" t="s">
        <v>15</v>
      </c>
      <c r="B9" s="17">
        <v>856869</v>
      </c>
      <c r="C9" s="17">
        <v>891191</v>
      </c>
      <c r="D9" s="14">
        <f>+B9-C9</f>
        <v>-34322</v>
      </c>
      <c r="E9" s="15">
        <f>+D9/C9</f>
        <v>-0.03851250741984603</v>
      </c>
      <c r="F9" s="15">
        <f>+B9/$B$7</f>
        <v>0.8140754935315282</v>
      </c>
      <c r="G9" s="16" t="s">
        <v>7</v>
      </c>
    </row>
    <row r="10" spans="1:7" ht="12.75">
      <c r="A10" s="3" t="s">
        <v>16</v>
      </c>
      <c r="B10" s="17">
        <v>60189</v>
      </c>
      <c r="C10" s="17">
        <v>46908</v>
      </c>
      <c r="D10" s="14">
        <f aca="true" t="shared" si="0" ref="D10:D18">+B10-C10</f>
        <v>13281</v>
      </c>
      <c r="E10" s="15">
        <f aca="true" t="shared" si="1" ref="E10:E18">+D10/C10</f>
        <v>0.2831286774111026</v>
      </c>
      <c r="F10" s="15">
        <f aca="true" t="shared" si="2" ref="F10:F18">+B10/$B$7</f>
        <v>0.05718305818061938</v>
      </c>
      <c r="G10" s="16" t="s">
        <v>7</v>
      </c>
    </row>
    <row r="11" spans="1:7" ht="12.75">
      <c r="A11" s="3" t="s">
        <v>17</v>
      </c>
      <c r="B11" s="17">
        <v>6058</v>
      </c>
      <c r="C11" s="17">
        <v>5121</v>
      </c>
      <c r="D11" s="14">
        <f t="shared" si="0"/>
        <v>937</v>
      </c>
      <c r="E11" s="15">
        <f t="shared" si="1"/>
        <v>0.18297207576645186</v>
      </c>
      <c r="F11" s="15">
        <f t="shared" si="2"/>
        <v>0.0057554530970475035</v>
      </c>
      <c r="G11" s="16" t="s">
        <v>7</v>
      </c>
    </row>
    <row r="12" spans="1:7" ht="12.75">
      <c r="A12" s="3" t="s">
        <v>18</v>
      </c>
      <c r="B12" s="17">
        <v>30457</v>
      </c>
      <c r="C12" s="17">
        <v>23665</v>
      </c>
      <c r="D12" s="14">
        <f t="shared" si="0"/>
        <v>6792</v>
      </c>
      <c r="E12" s="15">
        <f t="shared" si="1"/>
        <v>0.28700612719205576</v>
      </c>
      <c r="F12" s="15">
        <f t="shared" si="2"/>
        <v>0.028935925219012188</v>
      </c>
      <c r="G12" s="16" t="s">
        <v>7</v>
      </c>
    </row>
    <row r="13" spans="1:7" ht="12.75">
      <c r="A13" s="3" t="s">
        <v>19</v>
      </c>
      <c r="B13" s="17">
        <v>554</v>
      </c>
      <c r="C13" s="17">
        <v>567</v>
      </c>
      <c r="D13" s="14">
        <f t="shared" si="0"/>
        <v>-13</v>
      </c>
      <c r="E13" s="15">
        <f t="shared" si="1"/>
        <v>-0.02292768959435626</v>
      </c>
      <c r="F13" s="15">
        <f t="shared" si="2"/>
        <v>0.0005263322904860213</v>
      </c>
      <c r="G13" s="16" t="s">
        <v>7</v>
      </c>
    </row>
    <row r="14" spans="1:7" ht="12.75">
      <c r="A14" s="3" t="s">
        <v>20</v>
      </c>
      <c r="B14" s="17">
        <v>63653</v>
      </c>
      <c r="C14" s="17">
        <v>52616</v>
      </c>
      <c r="D14" s="14">
        <f t="shared" si="0"/>
        <v>11037</v>
      </c>
      <c r="E14" s="15">
        <f t="shared" si="1"/>
        <v>0.20976509046677816</v>
      </c>
      <c r="F14" s="15">
        <f t="shared" si="2"/>
        <v>0.06047406008358613</v>
      </c>
      <c r="G14" s="16" t="s">
        <v>7</v>
      </c>
    </row>
    <row r="15" spans="1:7" ht="12.75">
      <c r="A15" s="3" t="s">
        <v>21</v>
      </c>
      <c r="B15" s="17">
        <v>34787</v>
      </c>
      <c r="C15" s="17">
        <v>28251</v>
      </c>
      <c r="D15" s="14">
        <f t="shared" si="0"/>
        <v>6536</v>
      </c>
      <c r="E15" s="15">
        <f t="shared" si="1"/>
        <v>0.2313546423135464</v>
      </c>
      <c r="F15" s="15">
        <f t="shared" si="2"/>
        <v>0.03304967759772062</v>
      </c>
      <c r="G15" s="16" t="s">
        <v>7</v>
      </c>
    </row>
    <row r="16" spans="1:7" ht="6.75" customHeight="1">
      <c r="A16" s="3"/>
      <c r="D16" s="14"/>
      <c r="E16" s="15"/>
      <c r="F16" s="15"/>
      <c r="G16" s="16"/>
    </row>
    <row r="17" spans="1:7" ht="12.75">
      <c r="A17" s="3" t="s">
        <v>22</v>
      </c>
      <c r="B17" s="17">
        <v>130655</v>
      </c>
      <c r="C17" s="17">
        <v>90820</v>
      </c>
      <c r="D17" s="14">
        <f t="shared" si="0"/>
        <v>39835</v>
      </c>
      <c r="E17" s="15">
        <f t="shared" si="1"/>
        <v>0.43861484254569477</v>
      </c>
      <c r="F17" s="15">
        <f t="shared" si="2"/>
        <v>0.12412986536724029</v>
      </c>
      <c r="G17" s="16" t="s">
        <v>7</v>
      </c>
    </row>
    <row r="18" spans="1:7" ht="12.75">
      <c r="A18" s="3" t="s">
        <v>23</v>
      </c>
      <c r="B18" s="17">
        <v>921912</v>
      </c>
      <c r="C18" s="17">
        <v>957499</v>
      </c>
      <c r="D18" s="14">
        <f t="shared" si="0"/>
        <v>-35587</v>
      </c>
      <c r="E18" s="15">
        <f t="shared" si="1"/>
        <v>-0.03716661845077645</v>
      </c>
      <c r="F18" s="15">
        <f t="shared" si="2"/>
        <v>0.8758701346327598</v>
      </c>
      <c r="G18" s="16" t="s">
        <v>7</v>
      </c>
    </row>
    <row r="20" spans="1:7" ht="12.75">
      <c r="A20" s="6" t="s">
        <v>8</v>
      </c>
      <c r="B20" s="20">
        <v>49875</v>
      </c>
      <c r="C20" s="20">
        <v>50648</v>
      </c>
      <c r="D20" s="7">
        <f>+B20-C20</f>
        <v>-773</v>
      </c>
      <c r="E20" s="8">
        <f>+D20/C20</f>
        <v>-0.015262201863844574</v>
      </c>
      <c r="F20" s="8">
        <f>+B20/$B$7</f>
        <v>0.04738415701803306</v>
      </c>
      <c r="G20" s="21">
        <f>+B20/B20</f>
        <v>1</v>
      </c>
    </row>
    <row r="21" ht="6.75" customHeight="1"/>
    <row r="22" spans="1:7" ht="12.75">
      <c r="A22" s="3" t="s">
        <v>15</v>
      </c>
      <c r="B22" s="17" t="s">
        <v>24</v>
      </c>
      <c r="C22" s="17">
        <v>49034</v>
      </c>
      <c r="D22" s="14">
        <f>+B22-C22</f>
        <v>-1282</v>
      </c>
      <c r="E22" s="15">
        <f>+D22/C22</f>
        <v>-0.02614512379165477</v>
      </c>
      <c r="F22" s="15">
        <f>+B22/$B$7</f>
        <v>0.04536718327669403</v>
      </c>
      <c r="G22" s="15">
        <f>+B22/B20</f>
        <v>0.9574335839598997</v>
      </c>
    </row>
    <row r="23" spans="1:7" ht="12.75">
      <c r="A23" s="3" t="s">
        <v>16</v>
      </c>
      <c r="B23" s="17" t="s">
        <v>25</v>
      </c>
      <c r="C23" s="17">
        <v>349</v>
      </c>
      <c r="D23" s="14">
        <f aca="true" t="shared" si="3" ref="D23:D28">+B23-C23</f>
        <v>49</v>
      </c>
      <c r="E23" s="15">
        <f aca="true" t="shared" si="4" ref="E23:E28">+D23/C23</f>
        <v>0.14040114613180515</v>
      </c>
      <c r="F23" s="15">
        <f aca="true" t="shared" si="5" ref="F23:F31">+B23/$B$7</f>
        <v>0.0003781231978581886</v>
      </c>
      <c r="G23" s="15">
        <f>+B23/B20</f>
        <v>0.007979949874686717</v>
      </c>
    </row>
    <row r="24" spans="1:7" ht="12.75">
      <c r="A24" s="3" t="s">
        <v>17</v>
      </c>
      <c r="B24" s="17" t="s">
        <v>26</v>
      </c>
      <c r="C24" s="17">
        <v>82</v>
      </c>
      <c r="D24" s="14">
        <f t="shared" si="3"/>
        <v>-2</v>
      </c>
      <c r="E24" s="15">
        <f t="shared" si="4"/>
        <v>-0.024390243902439025</v>
      </c>
      <c r="F24" s="15">
        <f t="shared" si="5"/>
        <v>7.600466288606806E-05</v>
      </c>
      <c r="G24" s="15">
        <f>+B24/B20</f>
        <v>0.0016040100250626567</v>
      </c>
    </row>
    <row r="25" spans="1:7" ht="12.75">
      <c r="A25" s="3" t="s">
        <v>18</v>
      </c>
      <c r="B25" s="17" t="s">
        <v>27</v>
      </c>
      <c r="C25" s="17">
        <v>505</v>
      </c>
      <c r="D25" s="14">
        <f t="shared" si="3"/>
        <v>211</v>
      </c>
      <c r="E25" s="15">
        <f t="shared" si="4"/>
        <v>0.4178217821782178</v>
      </c>
      <c r="F25" s="15">
        <f t="shared" si="5"/>
        <v>0.0006802417328303092</v>
      </c>
      <c r="G25" s="15">
        <f>+B25/B20</f>
        <v>0.014355889724310776</v>
      </c>
    </row>
    <row r="26" spans="1:7" ht="12.75">
      <c r="A26" s="3" t="s">
        <v>19</v>
      </c>
      <c r="B26" s="17" t="s">
        <v>28</v>
      </c>
      <c r="C26" s="17">
        <v>14</v>
      </c>
      <c r="D26" s="14">
        <f t="shared" si="3"/>
        <v>-11</v>
      </c>
      <c r="E26" s="15">
        <f t="shared" si="4"/>
        <v>-0.7857142857142857</v>
      </c>
      <c r="F26" s="15">
        <f t="shared" si="5"/>
        <v>2.8501748582275523E-06</v>
      </c>
      <c r="G26" s="15">
        <f>+B26/B20</f>
        <v>6.015037593984962E-05</v>
      </c>
    </row>
    <row r="27" spans="1:7" ht="12.75">
      <c r="A27" s="3" t="s">
        <v>20</v>
      </c>
      <c r="B27" s="17" t="s">
        <v>29</v>
      </c>
      <c r="C27" s="17">
        <v>150</v>
      </c>
      <c r="D27" s="14">
        <f t="shared" si="3"/>
        <v>35</v>
      </c>
      <c r="E27" s="15">
        <f t="shared" si="4"/>
        <v>0.23333333333333334</v>
      </c>
      <c r="F27" s="15">
        <f t="shared" si="5"/>
        <v>0.0001757607829240324</v>
      </c>
      <c r="G27" s="15">
        <f>+B27/B20</f>
        <v>0.0037092731829573935</v>
      </c>
    </row>
    <row r="28" spans="1:7" ht="12.75">
      <c r="A28" s="3" t="s">
        <v>21</v>
      </c>
      <c r="B28" s="17" t="s">
        <v>30</v>
      </c>
      <c r="C28" s="17">
        <v>514</v>
      </c>
      <c r="D28" s="14">
        <f t="shared" si="3"/>
        <v>227</v>
      </c>
      <c r="E28" s="15">
        <f t="shared" si="4"/>
        <v>0.44163424124513617</v>
      </c>
      <c r="F28" s="15">
        <f t="shared" si="5"/>
        <v>0.0007039931899822054</v>
      </c>
      <c r="G28" s="15">
        <f>+B28/B20</f>
        <v>0.014857142857142857</v>
      </c>
    </row>
    <row r="29" spans="1:7" ht="6.75" customHeight="1">
      <c r="A29" s="3"/>
      <c r="D29" s="14"/>
      <c r="E29" s="15"/>
      <c r="F29" s="15"/>
      <c r="G29" s="15"/>
    </row>
    <row r="30" spans="1:7" ht="12.75">
      <c r="A30" s="3" t="s">
        <v>22</v>
      </c>
      <c r="B30" s="17" t="s">
        <v>31</v>
      </c>
      <c r="C30" s="17">
        <v>572</v>
      </c>
      <c r="D30" s="14">
        <f>+B30-C30</f>
        <v>417</v>
      </c>
      <c r="E30" s="15">
        <f>+D30/C30</f>
        <v>0.7290209790209791</v>
      </c>
      <c r="F30" s="15">
        <f t="shared" si="5"/>
        <v>0.0009396076449290164</v>
      </c>
      <c r="G30" s="15">
        <f>+B30/B20</f>
        <v>0.019829573934837093</v>
      </c>
    </row>
    <row r="31" spans="1:7" ht="12.75">
      <c r="A31" s="3" t="s">
        <v>23</v>
      </c>
      <c r="B31" s="17" t="s">
        <v>32</v>
      </c>
      <c r="C31" s="17">
        <v>50076</v>
      </c>
      <c r="D31" s="14">
        <f>+B31-C31</f>
        <v>-1190</v>
      </c>
      <c r="E31" s="15">
        <f>+D31/C31</f>
        <v>-0.02376387890406582</v>
      </c>
      <c r="F31" s="15">
        <f t="shared" si="5"/>
        <v>0.04644454937310404</v>
      </c>
      <c r="G31" s="15">
        <f>+B31/B20</f>
        <v>0.9801704260651629</v>
      </c>
    </row>
    <row r="33" spans="1:7" ht="12.75">
      <c r="A33" s="6" t="s">
        <v>9</v>
      </c>
      <c r="B33" s="20">
        <v>166158</v>
      </c>
      <c r="C33" s="20">
        <v>167090</v>
      </c>
      <c r="D33" s="7">
        <f>+B33-C33</f>
        <v>-932</v>
      </c>
      <c r="E33" s="8">
        <f>+D33/C33</f>
        <v>-0.005577832305942905</v>
      </c>
      <c r="F33" s="8">
        <f>+B33/$B$7</f>
        <v>0.15785978469779122</v>
      </c>
      <c r="G33" s="21">
        <f>+B33/B33</f>
        <v>1</v>
      </c>
    </row>
    <row r="34" ht="6.75" customHeight="1"/>
    <row r="35" spans="1:7" ht="12.75">
      <c r="A35" s="3" t="s">
        <v>15</v>
      </c>
      <c r="B35" s="17" t="s">
        <v>33</v>
      </c>
      <c r="C35" s="17">
        <v>159645</v>
      </c>
      <c r="D35" s="14">
        <f>+B35-C35</f>
        <v>-4426</v>
      </c>
      <c r="E35" s="15">
        <f>+D35/C35</f>
        <v>-0.027724012653074007</v>
      </c>
      <c r="F35" s="15">
        <f>+B35/$B$7</f>
        <v>0.14746709710640749</v>
      </c>
      <c r="G35" s="15">
        <f>+B35/B33</f>
        <v>0.934165071799131</v>
      </c>
    </row>
    <row r="36" spans="1:7" ht="12.75">
      <c r="A36" s="3" t="s">
        <v>16</v>
      </c>
      <c r="B36" s="17" t="s">
        <v>34</v>
      </c>
      <c r="C36" s="17">
        <v>1558</v>
      </c>
      <c r="D36" s="14">
        <f aca="true" t="shared" si="6" ref="D36:D41">+B36-C36</f>
        <v>847</v>
      </c>
      <c r="E36" s="15">
        <f aca="true" t="shared" si="7" ref="E36:E41">+D36/C36</f>
        <v>0.5436456996148908</v>
      </c>
      <c r="F36" s="15">
        <f aca="true" t="shared" si="8" ref="F36:F44">+B36/$B$7</f>
        <v>0.002284890178012421</v>
      </c>
      <c r="G36" s="15">
        <f>+B36/B33</f>
        <v>0.014474175182657471</v>
      </c>
    </row>
    <row r="37" spans="1:7" ht="12.75">
      <c r="A37" s="3" t="s">
        <v>17</v>
      </c>
      <c r="B37" s="17" t="s">
        <v>35</v>
      </c>
      <c r="C37" s="17">
        <v>388</v>
      </c>
      <c r="D37" s="14">
        <f t="shared" si="6"/>
        <v>49</v>
      </c>
      <c r="E37" s="15">
        <f t="shared" si="7"/>
        <v>0.12628865979381443</v>
      </c>
      <c r="F37" s="15">
        <f t="shared" si="8"/>
        <v>0.0004151754710151468</v>
      </c>
      <c r="G37" s="15">
        <f>+B37/B33</f>
        <v>0.0026300268419215444</v>
      </c>
    </row>
    <row r="38" spans="1:7" ht="12.75">
      <c r="A38" s="3" t="s">
        <v>18</v>
      </c>
      <c r="B38" s="17" t="s">
        <v>36</v>
      </c>
      <c r="C38" s="17">
        <v>2241</v>
      </c>
      <c r="D38" s="14">
        <f t="shared" si="6"/>
        <v>1137</v>
      </c>
      <c r="E38" s="15">
        <f t="shared" si="7"/>
        <v>0.5073627844712182</v>
      </c>
      <c r="F38" s="15">
        <f t="shared" si="8"/>
        <v>0.0032092968903642237</v>
      </c>
      <c r="G38" s="15">
        <f>+B38/B33</f>
        <v>0.020330047304372947</v>
      </c>
    </row>
    <row r="39" spans="1:7" ht="12.75">
      <c r="A39" s="3" t="s">
        <v>19</v>
      </c>
      <c r="B39" s="17" t="s">
        <v>37</v>
      </c>
      <c r="C39" s="17">
        <v>32</v>
      </c>
      <c r="D39" s="14">
        <f t="shared" si="6"/>
        <v>7</v>
      </c>
      <c r="E39" s="15">
        <f t="shared" si="7"/>
        <v>0.21875</v>
      </c>
      <c r="F39" s="15">
        <f t="shared" si="8"/>
        <v>3.705227315695818E-05</v>
      </c>
      <c r="G39" s="15">
        <f>+B39/B33</f>
        <v>0.0002347163543133644</v>
      </c>
    </row>
    <row r="40" spans="1:7" ht="12.75">
      <c r="A40" s="3" t="s">
        <v>20</v>
      </c>
      <c r="B40" s="17" t="s">
        <v>38</v>
      </c>
      <c r="C40" s="17">
        <v>1086</v>
      </c>
      <c r="D40" s="14">
        <f t="shared" si="6"/>
        <v>524</v>
      </c>
      <c r="E40" s="15">
        <f t="shared" si="7"/>
        <v>0.48250460405156537</v>
      </c>
      <c r="F40" s="15">
        <f t="shared" si="8"/>
        <v>0.0015295938405821196</v>
      </c>
      <c r="G40" s="15">
        <f>+B40/B33</f>
        <v>0.009689572575500427</v>
      </c>
    </row>
    <row r="41" spans="1:7" ht="12.75">
      <c r="A41" s="3" t="s">
        <v>21</v>
      </c>
      <c r="B41" s="17" t="s">
        <v>39</v>
      </c>
      <c r="C41" s="17">
        <v>2140</v>
      </c>
      <c r="D41" s="14">
        <f t="shared" si="6"/>
        <v>930</v>
      </c>
      <c r="E41" s="15">
        <f t="shared" si="7"/>
        <v>0.43457943925233644</v>
      </c>
      <c r="F41" s="15">
        <f t="shared" si="8"/>
        <v>0.002916678938252862</v>
      </c>
      <c r="G41" s="15">
        <f>+B41/B33</f>
        <v>0.0184763899421033</v>
      </c>
    </row>
    <row r="42" spans="1:7" ht="6.75" customHeight="1">
      <c r="A42" s="3"/>
      <c r="D42" s="14"/>
      <c r="E42" s="15"/>
      <c r="F42" s="15"/>
      <c r="G42" s="15"/>
    </row>
    <row r="43" spans="1:7" ht="12.75">
      <c r="A43" s="3" t="s">
        <v>22</v>
      </c>
      <c r="B43" s="17" t="s">
        <v>40</v>
      </c>
      <c r="C43" s="17">
        <v>2827</v>
      </c>
      <c r="D43" s="14">
        <f>+B43-C43</f>
        <v>2482</v>
      </c>
      <c r="E43" s="15">
        <f>+D43/C43</f>
        <v>0.8779625044216484</v>
      </c>
      <c r="F43" s="15">
        <f t="shared" si="8"/>
        <v>0.0050438594407766916</v>
      </c>
      <c r="G43" s="15">
        <f>+B43/B33</f>
        <v>0.031951516026914144</v>
      </c>
    </row>
    <row r="44" spans="1:7" ht="12.75">
      <c r="A44" s="3" t="s">
        <v>23</v>
      </c>
      <c r="B44" s="17" t="s">
        <v>41</v>
      </c>
      <c r="C44" s="17">
        <v>164263</v>
      </c>
      <c r="D44" s="14">
        <f>+B44-C44</f>
        <v>-3414</v>
      </c>
      <c r="E44" s="15">
        <f>+D44/C44</f>
        <v>-0.020783743143617247</v>
      </c>
      <c r="F44" s="15">
        <f t="shared" si="8"/>
        <v>0.1528159252570145</v>
      </c>
      <c r="G44" s="15">
        <f>+B44/B33</f>
        <v>0.9680484839730858</v>
      </c>
    </row>
    <row r="46" spans="1:7" ht="12.75">
      <c r="A46" s="6" t="s">
        <v>10</v>
      </c>
      <c r="B46" s="20">
        <v>82888</v>
      </c>
      <c r="C46" s="20">
        <v>85433</v>
      </c>
      <c r="D46" s="7">
        <f>+B46-C46</f>
        <v>-2545</v>
      </c>
      <c r="E46" s="8">
        <f>+D46/C46</f>
        <v>-0.02978942563178163</v>
      </c>
      <c r="F46" s="8">
        <f>+B46/$B$7</f>
        <v>0.07874843121625512</v>
      </c>
      <c r="G46" s="21">
        <f>+B46/B46</f>
        <v>1</v>
      </c>
    </row>
    <row r="47" ht="6.75" customHeight="1"/>
    <row r="48" spans="1:7" ht="12.75">
      <c r="A48" s="3" t="s">
        <v>15</v>
      </c>
      <c r="B48" s="17" t="s">
        <v>42</v>
      </c>
      <c r="C48" s="17">
        <v>78136</v>
      </c>
      <c r="D48" s="14">
        <f>+B48-C48</f>
        <v>-3407</v>
      </c>
      <c r="E48" s="15">
        <f>+D48/C48</f>
        <v>-0.04360346063274291</v>
      </c>
      <c r="F48" s="15">
        <f>+B48/$B$7</f>
        <v>0.07099690566016226</v>
      </c>
      <c r="G48" s="15">
        <f>+B48/B46</f>
        <v>0.9015659685358556</v>
      </c>
    </row>
    <row r="49" spans="1:7" ht="12.75">
      <c r="A49" s="3" t="s">
        <v>16</v>
      </c>
      <c r="B49" s="17" t="s">
        <v>43</v>
      </c>
      <c r="C49" s="17">
        <v>3184</v>
      </c>
      <c r="D49" s="14">
        <f aca="true" t="shared" si="9" ref="D49:D54">+B49-C49</f>
        <v>-320</v>
      </c>
      <c r="E49" s="15">
        <f aca="true" t="shared" si="10" ref="E49:E54">+D49/C49</f>
        <v>-0.10050251256281408</v>
      </c>
      <c r="F49" s="15">
        <f aca="true" t="shared" si="11" ref="F49:F57">+B49/$B$7</f>
        <v>0.0027209669313212367</v>
      </c>
      <c r="G49" s="15">
        <f>+B49/B46</f>
        <v>0.03455264935817006</v>
      </c>
    </row>
    <row r="50" spans="1:7" ht="12.75">
      <c r="A50" s="3" t="s">
        <v>17</v>
      </c>
      <c r="B50" s="17" t="s">
        <v>44</v>
      </c>
      <c r="C50" s="17">
        <v>365</v>
      </c>
      <c r="D50" s="14">
        <f t="shared" si="9"/>
        <v>-50</v>
      </c>
      <c r="E50" s="15">
        <f t="shared" si="10"/>
        <v>-0.136986301369863</v>
      </c>
      <c r="F50" s="15">
        <f t="shared" si="11"/>
        <v>0.00029926836011389296</v>
      </c>
      <c r="G50" s="15">
        <f>+B50/B46</f>
        <v>0.003800308850497056</v>
      </c>
    </row>
    <row r="51" spans="1:7" ht="12.75">
      <c r="A51" s="3" t="s">
        <v>18</v>
      </c>
      <c r="B51" s="17" t="s">
        <v>45</v>
      </c>
      <c r="C51" s="17">
        <v>1054</v>
      </c>
      <c r="D51" s="14">
        <f t="shared" si="9"/>
        <v>234</v>
      </c>
      <c r="E51" s="15">
        <f t="shared" si="10"/>
        <v>0.222011385199241</v>
      </c>
      <c r="F51" s="15">
        <f t="shared" si="11"/>
        <v>0.0012236750724656958</v>
      </c>
      <c r="G51" s="15">
        <f>+B51/B46</f>
        <v>0.015539040633143519</v>
      </c>
    </row>
    <row r="52" spans="1:7" ht="12.75">
      <c r="A52" s="3" t="s">
        <v>19</v>
      </c>
      <c r="B52" s="17" t="s">
        <v>46</v>
      </c>
      <c r="C52" s="17">
        <v>56</v>
      </c>
      <c r="D52" s="14">
        <f t="shared" si="9"/>
        <v>7</v>
      </c>
      <c r="E52" s="15">
        <f t="shared" si="10"/>
        <v>0.125</v>
      </c>
      <c r="F52" s="15">
        <f t="shared" si="11"/>
        <v>5.9853672022778596E-05</v>
      </c>
      <c r="G52" s="15">
        <f>+B52/B46</f>
        <v>0.0007600617700994112</v>
      </c>
    </row>
    <row r="53" spans="1:7" ht="12.75">
      <c r="A53" s="3" t="s">
        <v>20</v>
      </c>
      <c r="B53" s="17" t="s">
        <v>47</v>
      </c>
      <c r="C53" s="17">
        <v>935</v>
      </c>
      <c r="D53" s="14">
        <f t="shared" si="9"/>
        <v>215</v>
      </c>
      <c r="E53" s="15">
        <f t="shared" si="10"/>
        <v>0.22994652406417113</v>
      </c>
      <c r="F53" s="15">
        <f t="shared" si="11"/>
        <v>0.0010925670289872284</v>
      </c>
      <c r="G53" s="15">
        <f>+B53/B46</f>
        <v>0.01387414342244957</v>
      </c>
    </row>
    <row r="54" spans="1:7" ht="12.75">
      <c r="A54" s="3" t="s">
        <v>21</v>
      </c>
      <c r="B54" s="17" t="s">
        <v>48</v>
      </c>
      <c r="C54" s="17">
        <v>1703</v>
      </c>
      <c r="D54" s="14">
        <f t="shared" si="9"/>
        <v>776</v>
      </c>
      <c r="E54" s="15">
        <f t="shared" si="10"/>
        <v>0.4556664709336465</v>
      </c>
      <c r="F54" s="15">
        <f t="shared" si="11"/>
        <v>0.002355194491182034</v>
      </c>
      <c r="G54" s="15">
        <f>+B54/B46</f>
        <v>0.029907827429784768</v>
      </c>
    </row>
    <row r="55" spans="1:7" ht="6.75" customHeight="1">
      <c r="A55" s="3"/>
      <c r="D55" s="14"/>
      <c r="E55" s="15"/>
      <c r="F55" s="15"/>
      <c r="G55" s="15"/>
    </row>
    <row r="56" spans="1:7" ht="12.75">
      <c r="A56" s="3" t="s">
        <v>22</v>
      </c>
      <c r="B56" s="17" t="s">
        <v>49</v>
      </c>
      <c r="C56" s="17">
        <v>2409</v>
      </c>
      <c r="D56" s="14">
        <f>+B56-C56</f>
        <v>1103</v>
      </c>
      <c r="E56" s="15">
        <f>+D56/C56</f>
        <v>0.4578663345786633</v>
      </c>
      <c r="F56" s="15">
        <f t="shared" si="11"/>
        <v>0.0033366047006983877</v>
      </c>
      <c r="G56" s="15">
        <f>+B56/B46</f>
        <v>0.04237042756490686</v>
      </c>
    </row>
    <row r="57" spans="1:7" ht="12.75">
      <c r="A57" s="3" t="s">
        <v>23</v>
      </c>
      <c r="B57" s="17" t="s">
        <v>50</v>
      </c>
      <c r="C57" s="17">
        <v>83024</v>
      </c>
      <c r="D57" s="14">
        <f>+B57-C57</f>
        <v>-3648</v>
      </c>
      <c r="E57" s="15">
        <f>+D57/C57</f>
        <v>-0.04393910194642513</v>
      </c>
      <c r="F57" s="15">
        <f t="shared" si="11"/>
        <v>0.07541182651555672</v>
      </c>
      <c r="G57" s="15">
        <f>+B57/B46</f>
        <v>0.9576295724350932</v>
      </c>
    </row>
    <row r="59" spans="1:7" ht="12.75">
      <c r="A59" s="6" t="s">
        <v>11</v>
      </c>
      <c r="B59" s="20">
        <v>626667</v>
      </c>
      <c r="C59" s="20">
        <v>621602</v>
      </c>
      <c r="D59" s="7">
        <f>+B59-C59</f>
        <v>5065</v>
      </c>
      <c r="E59" s="8">
        <f>+D59/C59</f>
        <v>0.00814830068114324</v>
      </c>
      <c r="F59" s="8">
        <f>+B59/$B$7</f>
        <v>0.5953701759602952</v>
      </c>
      <c r="G59" s="21">
        <f>+B59/B59</f>
        <v>1</v>
      </c>
    </row>
    <row r="60" ht="6.75" customHeight="1"/>
    <row r="61" spans="1:7" ht="12.75">
      <c r="A61" s="3" t="s">
        <v>15</v>
      </c>
      <c r="B61" s="17" t="s">
        <v>53</v>
      </c>
      <c r="C61" s="17">
        <v>487235</v>
      </c>
      <c r="D61" s="14">
        <f>+B61-C61</f>
        <v>-27202</v>
      </c>
      <c r="E61" s="15">
        <f>+D61/C61</f>
        <v>-0.055829322606134615</v>
      </c>
      <c r="F61" s="15">
        <f>+B61/$B$7</f>
        <v>0.4370581635183319</v>
      </c>
      <c r="G61" s="15">
        <f>+B61/B59</f>
        <v>0.7340948222899881</v>
      </c>
    </row>
    <row r="62" spans="1:7" ht="12.75">
      <c r="A62" s="3" t="s">
        <v>16</v>
      </c>
      <c r="B62" s="17" t="s">
        <v>54</v>
      </c>
      <c r="C62" s="17">
        <v>40685</v>
      </c>
      <c r="D62" s="14">
        <f aca="true" t="shared" si="12" ref="D62:D67">+B62-C62</f>
        <v>12355</v>
      </c>
      <c r="E62" s="15">
        <f aca="true" t="shared" si="13" ref="E62:E67">+D62/C62</f>
        <v>0.3036745729384294</v>
      </c>
      <c r="F62" s="15">
        <f aca="true" t="shared" si="14" ref="F62:F70">+B62/$B$7</f>
        <v>0.050391091493463123</v>
      </c>
      <c r="G62" s="15">
        <f>+B62/B59</f>
        <v>0.08463825285199317</v>
      </c>
    </row>
    <row r="63" spans="1:7" ht="12.75">
      <c r="A63" s="3" t="s">
        <v>17</v>
      </c>
      <c r="B63" s="17" t="s">
        <v>55</v>
      </c>
      <c r="C63" s="17">
        <v>3143</v>
      </c>
      <c r="D63" s="14">
        <f t="shared" si="12"/>
        <v>980</v>
      </c>
      <c r="E63" s="15">
        <f t="shared" si="13"/>
        <v>0.311804008908686</v>
      </c>
      <c r="F63" s="15">
        <f t="shared" si="14"/>
        <v>0.003917090313490732</v>
      </c>
      <c r="G63" s="15">
        <f>+B63/B59</f>
        <v>0.006579251819546905</v>
      </c>
    </row>
    <row r="64" spans="1:7" ht="12.75">
      <c r="A64" s="3" t="s">
        <v>18</v>
      </c>
      <c r="B64" s="17" t="s">
        <v>56</v>
      </c>
      <c r="C64" s="17">
        <v>18007</v>
      </c>
      <c r="D64" s="14">
        <f t="shared" si="12"/>
        <v>4999</v>
      </c>
      <c r="E64" s="15">
        <f t="shared" si="13"/>
        <v>0.2776142611206753</v>
      </c>
      <c r="F64" s="15">
        <f t="shared" si="14"/>
        <v>0.021857040929461023</v>
      </c>
      <c r="G64" s="15">
        <f>+B64/B59</f>
        <v>0.03671168260016883</v>
      </c>
    </row>
    <row r="65" spans="1:7" ht="12.75">
      <c r="A65" s="3" t="s">
        <v>19</v>
      </c>
      <c r="B65" s="17" t="s">
        <v>57</v>
      </c>
      <c r="C65" s="17">
        <v>435</v>
      </c>
      <c r="D65" s="14">
        <f t="shared" si="12"/>
        <v>-15</v>
      </c>
      <c r="E65" s="15">
        <f t="shared" si="13"/>
        <v>-0.034482758620689655</v>
      </c>
      <c r="F65" s="15">
        <f t="shared" si="14"/>
        <v>0.00039902448015185734</v>
      </c>
      <c r="G65" s="15">
        <f>+B65/B59</f>
        <v>0.0006702124094614844</v>
      </c>
    </row>
    <row r="66" spans="1:7" ht="12.75">
      <c r="A66" s="3" t="s">
        <v>20</v>
      </c>
      <c r="B66" s="17" t="s">
        <v>58</v>
      </c>
      <c r="C66" s="17">
        <v>49871</v>
      </c>
      <c r="D66" s="14">
        <f t="shared" si="12"/>
        <v>9991</v>
      </c>
      <c r="E66" s="15">
        <f t="shared" si="13"/>
        <v>0.20033686912233561</v>
      </c>
      <c r="F66" s="15">
        <f t="shared" si="14"/>
        <v>0.05687238912107258</v>
      </c>
      <c r="G66" s="15">
        <f>+B66/B59</f>
        <v>0.09552441727424613</v>
      </c>
    </row>
    <row r="67" spans="1:7" ht="12.75">
      <c r="A67" s="3" t="s">
        <v>21</v>
      </c>
      <c r="B67" s="17" t="s">
        <v>59</v>
      </c>
      <c r="C67" s="17">
        <v>22226</v>
      </c>
      <c r="D67" s="14">
        <f t="shared" si="12"/>
        <v>3957</v>
      </c>
      <c r="E67" s="15">
        <f t="shared" si="13"/>
        <v>0.17803473409520382</v>
      </c>
      <c r="F67" s="15">
        <f t="shared" si="14"/>
        <v>0.024875376104324002</v>
      </c>
      <c r="G67" s="15">
        <f>+B67/B59</f>
        <v>0.04178136075459534</v>
      </c>
    </row>
    <row r="68" spans="1:7" ht="6.75" customHeight="1">
      <c r="A68" s="3"/>
      <c r="D68" s="14"/>
      <c r="E68" s="15"/>
      <c r="F68" s="15"/>
      <c r="G68" s="15"/>
    </row>
    <row r="69" spans="1:7" ht="12.75">
      <c r="A69" s="3" t="s">
        <v>22</v>
      </c>
      <c r="B69" s="17" t="s">
        <v>60</v>
      </c>
      <c r="C69" s="17">
        <v>83232</v>
      </c>
      <c r="D69" s="14">
        <f>+B69-C69</f>
        <v>34587</v>
      </c>
      <c r="E69" s="15">
        <f>+D69/C69</f>
        <v>0.4155493079584775</v>
      </c>
      <c r="F69" s="15">
        <f t="shared" si="14"/>
        <v>0.11193491720717066</v>
      </c>
      <c r="G69" s="15">
        <f>+B69/B59</f>
        <v>0.1880089425484348</v>
      </c>
    </row>
    <row r="70" spans="1:7" ht="12.75">
      <c r="A70" s="3" t="s">
        <v>23</v>
      </c>
      <c r="B70" s="17" t="s">
        <v>61</v>
      </c>
      <c r="C70" s="17">
        <v>538370</v>
      </c>
      <c r="D70" s="14">
        <f>+B70-C70</f>
        <v>-29522</v>
      </c>
      <c r="E70" s="15">
        <f>+D70/C70</f>
        <v>-0.05483589353047161</v>
      </c>
      <c r="F70" s="15">
        <f t="shared" si="14"/>
        <v>0.4834352587531245</v>
      </c>
      <c r="G70" s="15">
        <f>+B70/B59</f>
        <v>0.8119910574515652</v>
      </c>
    </row>
    <row r="72" spans="1:7" ht="12.75">
      <c r="A72" s="6" t="s">
        <v>12</v>
      </c>
      <c r="B72" s="20">
        <v>126979</v>
      </c>
      <c r="C72" s="20">
        <v>123546</v>
      </c>
      <c r="D72" s="7">
        <f>+B72-C72</f>
        <v>3433</v>
      </c>
      <c r="E72" s="8">
        <f>+D72/C72</f>
        <v>0.02778722095413854</v>
      </c>
      <c r="F72" s="8">
        <f>+B72/$B$7</f>
        <v>0.12063745110762546</v>
      </c>
      <c r="G72" s="21">
        <f>+B72/B72</f>
        <v>1</v>
      </c>
    </row>
    <row r="73" ht="6.75" customHeight="1"/>
    <row r="74" spans="1:7" ht="12.75">
      <c r="A74" s="3" t="s">
        <v>15</v>
      </c>
      <c r="B74" s="17" t="s">
        <v>62</v>
      </c>
      <c r="C74" s="17">
        <v>117141</v>
      </c>
      <c r="D74" s="14">
        <f>+B74-C74</f>
        <v>1995</v>
      </c>
      <c r="E74" s="15">
        <f>+D74/C74</f>
        <v>0.017030757804696903</v>
      </c>
      <c r="F74" s="15">
        <f>+B74/$B$7</f>
        <v>0.11318614396993255</v>
      </c>
      <c r="G74" s="15">
        <f>+B74/B72</f>
        <v>0.9382338811929531</v>
      </c>
    </row>
    <row r="75" spans="1:7" ht="12.75">
      <c r="A75" s="3" t="s">
        <v>16</v>
      </c>
      <c r="B75" s="17" t="s">
        <v>63</v>
      </c>
      <c r="C75" s="17">
        <v>1132</v>
      </c>
      <c r="D75" s="14">
        <f aca="true" t="shared" si="15" ref="D75:D80">+B75-C75</f>
        <v>350</v>
      </c>
      <c r="E75" s="15">
        <f aca="true" t="shared" si="16" ref="E75:E80">+D75/C75</f>
        <v>0.30918727915194344</v>
      </c>
      <c r="F75" s="15">
        <f aca="true" t="shared" si="17" ref="F75:F83">+B75/$B$7</f>
        <v>0.0014079863799644108</v>
      </c>
      <c r="G75" s="15">
        <f>+B75/B72</f>
        <v>0.011671221225556982</v>
      </c>
    </row>
    <row r="76" spans="1:7" ht="12.75">
      <c r="A76" s="3" t="s">
        <v>17</v>
      </c>
      <c r="B76" s="17" t="s">
        <v>64</v>
      </c>
      <c r="C76" s="17">
        <v>1143</v>
      </c>
      <c r="D76" s="14">
        <f t="shared" si="15"/>
        <v>-40</v>
      </c>
      <c r="E76" s="15">
        <f t="shared" si="16"/>
        <v>-0.03499562554680665</v>
      </c>
      <c r="F76" s="15">
        <f t="shared" si="17"/>
        <v>0.0010479142895416635</v>
      </c>
      <c r="G76" s="15">
        <f>+B76/B72</f>
        <v>0.008686475716457052</v>
      </c>
    </row>
    <row r="77" spans="1:7" ht="12.75">
      <c r="A77" s="3" t="s">
        <v>18</v>
      </c>
      <c r="B77" s="17" t="s">
        <v>65</v>
      </c>
      <c r="C77" s="17">
        <v>1858</v>
      </c>
      <c r="D77" s="14">
        <f t="shared" si="15"/>
        <v>211</v>
      </c>
      <c r="E77" s="15">
        <f t="shared" si="16"/>
        <v>0.11356297093649086</v>
      </c>
      <c r="F77" s="15">
        <f t="shared" si="17"/>
        <v>0.0019656705938909352</v>
      </c>
      <c r="G77" s="15">
        <f>+B77/B72</f>
        <v>0.01629403287157719</v>
      </c>
    </row>
    <row r="78" spans="1:7" ht="12.75">
      <c r="A78" s="3" t="s">
        <v>19</v>
      </c>
      <c r="B78" s="17" t="s">
        <v>66</v>
      </c>
      <c r="C78" s="17">
        <v>30</v>
      </c>
      <c r="D78" s="14">
        <f t="shared" si="15"/>
        <v>-1</v>
      </c>
      <c r="E78" s="15">
        <f t="shared" si="16"/>
        <v>-0.03333333333333333</v>
      </c>
      <c r="F78" s="15">
        <f t="shared" si="17"/>
        <v>2.755169029619967E-05</v>
      </c>
      <c r="G78" s="15">
        <f>+B78/B72</f>
        <v>0.0002283842210129234</v>
      </c>
    </row>
    <row r="79" spans="1:7" ht="12.75">
      <c r="A79" s="3" t="s">
        <v>20</v>
      </c>
      <c r="B79" s="17" t="s">
        <v>67</v>
      </c>
      <c r="C79" s="17">
        <v>574</v>
      </c>
      <c r="D79" s="14">
        <f t="shared" si="15"/>
        <v>272</v>
      </c>
      <c r="E79" s="15">
        <f t="shared" si="16"/>
        <v>0.4738675958188153</v>
      </c>
      <c r="F79" s="15">
        <f t="shared" si="17"/>
        <v>0.0008037493100201698</v>
      </c>
      <c r="G79" s="15">
        <f>+B79/B72</f>
        <v>0.006662518999204593</v>
      </c>
    </row>
    <row r="80" spans="1:7" ht="12.75">
      <c r="A80" s="3" t="s">
        <v>21</v>
      </c>
      <c r="B80" s="17" t="s">
        <v>68</v>
      </c>
      <c r="C80" s="17">
        <v>1668</v>
      </c>
      <c r="D80" s="14">
        <f t="shared" si="15"/>
        <v>646</v>
      </c>
      <c r="E80" s="15">
        <f t="shared" si="16"/>
        <v>0.3872901678657074</v>
      </c>
      <c r="F80" s="15">
        <f t="shared" si="17"/>
        <v>0.0021984348739795185</v>
      </c>
      <c r="G80" s="15">
        <f>+B80/B72</f>
        <v>0.018223485773238096</v>
      </c>
    </row>
    <row r="81" spans="1:7" ht="6.75" customHeight="1">
      <c r="A81" s="3"/>
      <c r="D81" s="14"/>
      <c r="E81" s="15"/>
      <c r="F81" s="15"/>
      <c r="G81" s="15"/>
    </row>
    <row r="82" spans="1:7" ht="12.75">
      <c r="A82" s="3" t="s">
        <v>22</v>
      </c>
      <c r="B82" s="17" t="s">
        <v>69</v>
      </c>
      <c r="C82" s="17">
        <v>1780</v>
      </c>
      <c r="D82" s="14">
        <f>+B82-C82</f>
        <v>1246</v>
      </c>
      <c r="E82" s="15">
        <f>+D82/C82</f>
        <v>0.7</v>
      </c>
      <c r="F82" s="15">
        <f t="shared" si="17"/>
        <v>0.0028748763736655245</v>
      </c>
      <c r="G82" s="15">
        <f>+B82/B72</f>
        <v>0.02383071216500366</v>
      </c>
    </row>
    <row r="83" spans="1:7" ht="12.75">
      <c r="A83" s="3" t="s">
        <v>23</v>
      </c>
      <c r="B83" s="17" t="s">
        <v>70</v>
      </c>
      <c r="C83" s="17">
        <v>121766</v>
      </c>
      <c r="D83" s="14">
        <f>+B83-C83</f>
        <v>2187</v>
      </c>
      <c r="E83" s="15">
        <f>+D83/C83</f>
        <v>0.017960678678777327</v>
      </c>
      <c r="F83" s="15">
        <f t="shared" si="17"/>
        <v>0.11776257473395993</v>
      </c>
      <c r="G83" s="15">
        <f>+B83/B72</f>
        <v>0.9761692878349963</v>
      </c>
    </row>
    <row r="86" ht="12.75">
      <c r="A86" s="13" t="s">
        <v>52</v>
      </c>
    </row>
  </sheetData>
  <mergeCells count="3">
    <mergeCell ref="F4:G4"/>
    <mergeCell ref="A1:G1"/>
    <mergeCell ref="A2:G2"/>
  </mergeCells>
  <printOptions horizontalCentered="1"/>
  <pageMargins left="0.25" right="0.18" top="0.17" bottom="0.19" header="0.5" footer="0.17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Race &amp; Ethnic Origin Demographics</dc:title>
  <dc:subject/>
  <dc:creator>Lisa Dutilly</dc:creator>
  <cp:keywords/>
  <dc:description/>
  <cp:lastModifiedBy>ldutilly</cp:lastModifiedBy>
  <cp:lastPrinted>2011-03-28T17:40:36Z</cp:lastPrinted>
  <dcterms:created xsi:type="dcterms:W3CDTF">2002-08-22T17:53:39Z</dcterms:created>
  <dcterms:modified xsi:type="dcterms:W3CDTF">2011-03-28T17:45:35Z</dcterms:modified>
  <cp:category/>
  <cp:version/>
  <cp:contentType/>
  <cp:contentStatus/>
</cp:coreProperties>
</file>