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4"/>
  </bookViews>
  <sheets>
    <sheet name="Q12003" sheetId="1" r:id="rId1"/>
    <sheet name="Q22003" sheetId="2" r:id="rId2"/>
    <sheet name="Q32003" sheetId="3" r:id="rId3"/>
    <sheet name="Q42003" sheetId="4" r:id="rId4"/>
    <sheet name="2003" sheetId="5" r:id="rId5"/>
  </sheets>
  <definedNames>
    <definedName name="_xlnm.Print_Area" localSheetId="4">'2003'!$A$1:$E$148</definedName>
    <definedName name="_xlnm.Print_Area" localSheetId="0">'Q12003'!$A$1:$I$147</definedName>
    <definedName name="_xlnm.Print_Area" localSheetId="1">'Q22003'!$A$1:$I$149</definedName>
    <definedName name="_xlnm.Print_Area" localSheetId="2">'Q32003'!$A$1:$I$149</definedName>
    <definedName name="_xlnm.Print_Area" localSheetId="3">'Q42003'!$A$1:$I$149</definedName>
    <definedName name="_xlnm.Print_Titles" localSheetId="4">'2003'!$1:$6</definedName>
    <definedName name="_xlnm.Print_Titles" localSheetId="0">'Q12003'!$1:$6</definedName>
    <definedName name="_xlnm.Print_Titles" localSheetId="1">'Q22003'!$1:$7</definedName>
    <definedName name="_xlnm.Print_Titles" localSheetId="2">'Q32003'!$1:$7</definedName>
    <definedName name="_xlnm.Print_Titles" localSheetId="3">'Q42003'!$1:$7</definedName>
  </definedNames>
  <calcPr fullCalcOnLoad="1"/>
</workbook>
</file>

<file path=xl/sharedStrings.xml><?xml version="1.0" encoding="utf-8"?>
<sst xmlns="http://schemas.openxmlformats.org/spreadsheetml/2006/main" count="765" uniqueCount="147">
  <si>
    <t>Crop production</t>
  </si>
  <si>
    <t>Animal production</t>
  </si>
  <si>
    <t>Forestry and logging</t>
  </si>
  <si>
    <t>Fishing, hunting and trapping</t>
  </si>
  <si>
    <t>Agriculture and forestry support activities</t>
  </si>
  <si>
    <t>Oil and gas extraction</t>
  </si>
  <si>
    <t>Mining, except oil and gas</t>
  </si>
  <si>
    <t>Support activities for mining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</si>
  <si>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</si>
  <si>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</si>
  <si>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</si>
  <si>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</si>
  <si>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</si>
  <si>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</si>
  <si>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</si>
  <si>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</si>
  <si>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</si>
  <si>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</si>
  <si>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</si>
  <si>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</si>
  <si>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</si>
  <si>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</si>
  <si>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</si>
  <si>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</si>
  <si>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</si>
  <si>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</si>
  <si>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</si>
  <si>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</si>
  <si>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</si>
  <si>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</si>
  <si>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</si>
  <si>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</si>
  <si>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</si>
  <si>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</si>
  <si>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</si>
  <si>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</si>
  <si>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</si>
  <si>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</si>
  <si>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</si>
  <si>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</si>
  <si>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</si>
  <si>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</si>
  <si>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</si>
  <si>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</si>
  <si>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</si>
  <si>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</si>
  <si>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</si>
  <si>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</si>
  <si>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</si>
  <si>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</si>
  <si>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</si>
  <si>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</si>
  <si>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</si>
  <si>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</si>
  <si>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</si>
  <si>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</si>
  <si>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</si>
  <si>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</si>
  <si>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</si>
  <si>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</si>
  <si>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</si>
  <si>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</si>
  <si>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ISPs, search portals, and data processing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</si>
  <si>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</si>
  <si>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</si>
  <si>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</si>
  <si>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</si>
  <si>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</si>
  <si>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</si>
  <si>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</si>
  <si>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Professional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</si>
  <si>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</si>
  <si>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</si>
  <si>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</si>
  <si>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</si>
  <si>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</si>
  <si>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</si>
  <si>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</si>
  <si>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</si>
  <si>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</si>
  <si>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</si>
  <si>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</si>
  <si>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</si>
  <si>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</si>
  <si>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</si>
  <si>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</si>
  <si>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</si>
  <si>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</si>
  <si>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Other information services</t>
  </si>
  <si>
    <t>Unclassified</t>
  </si>
  <si>
    <t>Number of</t>
  </si>
  <si>
    <t>Average</t>
  </si>
  <si>
    <t>Total</t>
  </si>
  <si>
    <t>Units</t>
  </si>
  <si>
    <t>Employment</t>
  </si>
  <si>
    <t>Wages</t>
  </si>
  <si>
    <t>Construction</t>
  </si>
  <si>
    <t>Rhode Island Covered Employment and Wages</t>
  </si>
  <si>
    <t>Total Private &amp; Government</t>
  </si>
  <si>
    <t>Total Private Only</t>
  </si>
  <si>
    <t>Agriculture, Forestry, Fishing &amp; Hunting</t>
  </si>
  <si>
    <t>Mining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</si>
  <si>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</si>
  <si>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</si>
  <si>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</si>
  <si>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</si>
  <si>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</si>
  <si>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</si>
  <si>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</si>
  <si>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</si>
  <si>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</si>
  <si>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&amp; Waste Services</t>
  </si>
  <si>
    <t>Educational Services</t>
  </si>
  <si>
    <t>Health Care &amp; Social Assistance</t>
  </si>
  <si>
    <t>Arts, Entertainment, &amp; Recreation</t>
  </si>
  <si>
    <t>Accommodation &amp; Food Services</t>
  </si>
  <si>
    <t>Other services, except Public Administration</t>
  </si>
  <si>
    <t>Government</t>
  </si>
  <si>
    <t xml:space="preserve">  Federal </t>
  </si>
  <si>
    <t xml:space="preserve">  State</t>
  </si>
  <si>
    <t xml:space="preserve">  Local</t>
  </si>
  <si>
    <t>* Not shown due to the possibility of data being identified with an individual employer.</t>
  </si>
  <si>
    <t>Employment changes may be influenced by noneconomic code changes resulting</t>
  </si>
  <si>
    <t>Jan</t>
  </si>
  <si>
    <t>Feb</t>
  </si>
  <si>
    <t>Mar</t>
  </si>
  <si>
    <t>Qtr Wage</t>
  </si>
  <si>
    <t>*</t>
  </si>
  <si>
    <t>from NAICS revisions and / or changes in employers reporting methods.</t>
  </si>
  <si>
    <t xml:space="preserve">Released 9/2003. Data subject to revision. </t>
  </si>
  <si>
    <t>1st Quarter 2003-Statewide</t>
  </si>
  <si>
    <t>2nd Quarter 2003 - Statewide by NAICS Sector</t>
  </si>
  <si>
    <t>April</t>
  </si>
  <si>
    <t>May</t>
  </si>
  <si>
    <t>June</t>
  </si>
  <si>
    <t>Monetary authorities - central bank</t>
  </si>
  <si>
    <t xml:space="preserve">Data subject to revision. </t>
  </si>
  <si>
    <t>3rd Quarter 2003 - Statewide by NAICS Sector</t>
  </si>
  <si>
    <t>July</t>
  </si>
  <si>
    <t>August</t>
  </si>
  <si>
    <t>Sept</t>
  </si>
  <si>
    <t>4th Quarter 2003 - Statewide by NAICS Sector</t>
  </si>
  <si>
    <t>Oct.</t>
  </si>
  <si>
    <t>Nov.</t>
  </si>
  <si>
    <t>Dec.</t>
  </si>
  <si>
    <t>2003-Statewide</t>
  </si>
  <si>
    <t>Rhode Island Covered Employment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</si>
</sst>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#,##0.0"/>
    <numFmt numFmtId="172" formatCode="&quot;$&quot;#,##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7" fontId="3" fillId="0" borderId="0" xfId="42" applyNumberFormat="1" applyFont="1" applyAlignment="1">
      <alignment horizontal="center"/>
    </xf>
    <xf numFmtId="167" fontId="2" fillId="0" borderId="0" xfId="42" applyNumberFormat="1" applyFont="1" applyAlignment="1">
      <alignment horizontal="center"/>
    </xf>
    <xf numFmtId="167" fontId="3" fillId="0" borderId="0" xfId="42" applyNumberFormat="1" applyFont="1" applyAlignment="1">
      <alignment/>
    </xf>
    <xf numFmtId="167" fontId="2" fillId="0" borderId="0" xfId="42" applyNumberFormat="1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10" xfId="42" applyNumberFormat="1" applyFont="1" applyBorder="1" applyAlignment="1">
      <alignment/>
    </xf>
    <xf numFmtId="167" fontId="2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42" applyNumberFormat="1" applyFont="1" applyAlignment="1">
      <alignment horizontal="right"/>
    </xf>
    <xf numFmtId="172" fontId="3" fillId="0" borderId="0" xfId="42" applyNumberFormat="1" applyFont="1" applyAlignment="1">
      <alignment/>
    </xf>
    <xf numFmtId="172" fontId="3" fillId="0" borderId="0" xfId="44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4" applyNumberFormat="1" applyFont="1" applyAlignment="1">
      <alignment/>
    </xf>
    <xf numFmtId="172" fontId="3" fillId="0" borderId="0" xfId="42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3" fontId="3" fillId="0" borderId="0" xfId="42" applyNumberFormat="1" applyFont="1" applyAlignment="1">
      <alignment horizontal="right"/>
    </xf>
    <xf numFmtId="172" fontId="2" fillId="0" borderId="0" xfId="42" applyNumberFormat="1" applyFont="1" applyAlignment="1">
      <alignment horizontal="right"/>
    </xf>
    <xf numFmtId="172" fontId="2" fillId="0" borderId="0" xfId="42" applyNumberFormat="1" applyFont="1" applyFill="1" applyAlignment="1">
      <alignment horizontal="right"/>
    </xf>
    <xf numFmtId="167" fontId="4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3" fillId="0" borderId="0" xfId="4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3" width="14.00390625" style="5" bestFit="1" customWidth="1"/>
    <col min="4" max="5" width="9.7109375" style="5" bestFit="1" customWidth="1"/>
    <col min="6" max="6" width="9.7109375" style="5" customWidth="1"/>
    <col min="7" max="7" width="16.421875" style="5" bestFit="1" customWidth="1"/>
    <col min="8" max="8" width="17.57421875" style="5" bestFit="1" customWidth="1"/>
    <col min="9" max="9" width="13.00390625" style="5" bestFit="1" customWidth="1"/>
    <col min="10" max="10" width="4.57421875" style="1" customWidth="1"/>
    <col min="11" max="12" width="9.140625" style="1" customWidth="1"/>
    <col min="13" max="13" width="11.8515625" style="1" customWidth="1"/>
    <col min="14" max="16384" width="9.140625" style="1" customWidth="1"/>
  </cols>
  <sheetData>
    <row r="1" spans="1:9" ht="12.75">
      <c r="A1" s="26" t="s">
        <v>97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130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2"/>
      <c r="B3" s="2"/>
      <c r="C3" s="2"/>
      <c r="D3" s="2"/>
      <c r="E3" s="2"/>
      <c r="F3" s="2"/>
      <c r="G3" s="3"/>
      <c r="H3" s="2"/>
      <c r="I3" s="2"/>
    </row>
    <row r="4" spans="3:9" ht="12.75">
      <c r="C4" s="2" t="s">
        <v>90</v>
      </c>
      <c r="D4" s="2" t="s">
        <v>123</v>
      </c>
      <c r="E4" s="2" t="s">
        <v>124</v>
      </c>
      <c r="F4" s="2" t="s">
        <v>125</v>
      </c>
      <c r="G4" s="2" t="s">
        <v>91</v>
      </c>
      <c r="H4" s="2" t="s">
        <v>92</v>
      </c>
      <c r="I4" s="2" t="s">
        <v>91</v>
      </c>
    </row>
    <row r="5" spans="3:9" ht="12.75">
      <c r="C5" s="2" t="s">
        <v>93</v>
      </c>
      <c r="D5" s="6">
        <v>2003</v>
      </c>
      <c r="E5" s="6">
        <v>2003</v>
      </c>
      <c r="F5" s="6">
        <v>2003</v>
      </c>
      <c r="G5" s="2" t="s">
        <v>94</v>
      </c>
      <c r="H5" s="2" t="s">
        <v>95</v>
      </c>
      <c r="I5" s="2" t="s">
        <v>126</v>
      </c>
    </row>
    <row r="6" spans="3:9" ht="12.75">
      <c r="C6" s="2"/>
      <c r="D6" s="2"/>
      <c r="E6" s="2"/>
      <c r="F6" s="2"/>
      <c r="G6" s="3"/>
      <c r="H6" s="2"/>
      <c r="I6" s="2"/>
    </row>
    <row r="7" spans="1:9" ht="12.75">
      <c r="A7" s="4" t="s">
        <v>98</v>
      </c>
      <c r="B7" s="1"/>
      <c r="C7" s="11">
        <v>34205</v>
      </c>
      <c r="D7" s="20">
        <v>460021</v>
      </c>
      <c r="E7" s="20">
        <v>458309</v>
      </c>
      <c r="F7" s="20">
        <v>460977</v>
      </c>
      <c r="G7" s="20">
        <v>459769</v>
      </c>
      <c r="H7" s="14">
        <v>4261245082</v>
      </c>
      <c r="I7" s="15">
        <v>9268.230528809032</v>
      </c>
    </row>
    <row r="8" spans="1:9" ht="12.75">
      <c r="A8" s="4" t="s">
        <v>99</v>
      </c>
      <c r="B8" s="1"/>
      <c r="C8" s="11">
        <v>33507</v>
      </c>
      <c r="D8" s="20">
        <v>393259</v>
      </c>
      <c r="E8" s="20">
        <v>391452</v>
      </c>
      <c r="F8" s="20">
        <v>393944</v>
      </c>
      <c r="G8" s="20">
        <v>392885</v>
      </c>
      <c r="H8" s="14">
        <v>3485312074</v>
      </c>
      <c r="I8" s="15">
        <v>8871.07442126831</v>
      </c>
    </row>
    <row r="9" spans="2:9" ht="12.75">
      <c r="B9" s="1"/>
      <c r="C9" s="12"/>
      <c r="D9" s="13"/>
      <c r="E9" s="13"/>
      <c r="F9" s="13"/>
      <c r="G9" s="13"/>
      <c r="H9" s="16"/>
      <c r="I9" s="17"/>
    </row>
    <row r="10" spans="1:9" ht="12.75">
      <c r="A10" s="4" t="s">
        <v>100</v>
      </c>
      <c r="C10" s="11">
        <v>161</v>
      </c>
      <c r="D10" s="20">
        <v>429</v>
      </c>
      <c r="E10" s="20">
        <v>417</v>
      </c>
      <c r="F10" s="20">
        <v>440</v>
      </c>
      <c r="G10" s="20">
        <v>428.6666666666667</v>
      </c>
      <c r="H10" s="14">
        <v>2625220</v>
      </c>
      <c r="I10" s="18">
        <v>6124.152410575427</v>
      </c>
    </row>
    <row r="11" spans="1:9" ht="12.75">
      <c r="A11" s="5">
        <v>111</v>
      </c>
      <c r="B11" s="5" t="s">
        <v>0</v>
      </c>
      <c r="C11" s="12">
        <v>81</v>
      </c>
      <c r="D11" s="13">
        <v>252</v>
      </c>
      <c r="E11" s="13">
        <v>237</v>
      </c>
      <c r="F11" s="13">
        <v>262</v>
      </c>
      <c r="G11" s="13">
        <v>250.33333333333334</v>
      </c>
      <c r="H11" s="16">
        <v>1463548</v>
      </c>
      <c r="I11" s="19">
        <v>5846.396804260985</v>
      </c>
    </row>
    <row r="12" spans="1:9" ht="12.75">
      <c r="A12" s="5">
        <v>112</v>
      </c>
      <c r="B12" s="5" t="s">
        <v>1</v>
      </c>
      <c r="C12" s="12">
        <v>27</v>
      </c>
      <c r="D12" s="13">
        <v>90</v>
      </c>
      <c r="E12" s="13">
        <v>92</v>
      </c>
      <c r="F12" s="13">
        <v>92</v>
      </c>
      <c r="G12" s="13">
        <v>91.33333333333333</v>
      </c>
      <c r="H12" s="16">
        <v>481213</v>
      </c>
      <c r="I12" s="19">
        <v>5268.755474452555</v>
      </c>
    </row>
    <row r="13" spans="1:9" ht="12.75">
      <c r="A13" s="5">
        <v>113</v>
      </c>
      <c r="B13" s="5" t="s">
        <v>2</v>
      </c>
      <c r="C13" s="12">
        <v>5</v>
      </c>
      <c r="D13" s="13">
        <v>3</v>
      </c>
      <c r="E13" s="13">
        <v>3</v>
      </c>
      <c r="F13" s="13">
        <v>3</v>
      </c>
      <c r="G13" s="13">
        <v>3</v>
      </c>
      <c r="H13" s="16">
        <v>5420</v>
      </c>
      <c r="I13" s="19">
        <v>1806.6666666666667</v>
      </c>
    </row>
    <row r="14" spans="1:9" ht="12.75">
      <c r="A14" s="5">
        <v>114</v>
      </c>
      <c r="B14" s="5" t="s">
        <v>3</v>
      </c>
      <c r="C14" s="12">
        <v>29</v>
      </c>
      <c r="D14" s="13">
        <v>45</v>
      </c>
      <c r="E14" s="13">
        <v>44</v>
      </c>
      <c r="F14" s="13">
        <v>42</v>
      </c>
      <c r="G14" s="13">
        <v>43.666666666666664</v>
      </c>
      <c r="H14" s="16">
        <v>529453</v>
      </c>
      <c r="I14" s="19">
        <v>12124.87786259542</v>
      </c>
    </row>
    <row r="15" spans="1:9" ht="12.75">
      <c r="A15" s="5">
        <v>115</v>
      </c>
      <c r="B15" s="5" t="s">
        <v>4</v>
      </c>
      <c r="C15" s="12">
        <v>19</v>
      </c>
      <c r="D15" s="13">
        <v>39</v>
      </c>
      <c r="E15" s="13">
        <v>41</v>
      </c>
      <c r="F15" s="13">
        <v>41</v>
      </c>
      <c r="G15" s="13">
        <v>40.333333333333336</v>
      </c>
      <c r="H15" s="16">
        <v>145586</v>
      </c>
      <c r="I15" s="19">
        <v>3609.5702479338843</v>
      </c>
    </row>
    <row r="16" spans="3:9" ht="12.75">
      <c r="C16" s="12"/>
      <c r="D16" s="13"/>
      <c r="E16" s="13"/>
      <c r="F16" s="13"/>
      <c r="G16" s="13"/>
      <c r="H16" s="16"/>
      <c r="I16" s="19"/>
    </row>
    <row r="17" spans="1:9" ht="12.75">
      <c r="A17" s="4" t="s">
        <v>101</v>
      </c>
      <c r="C17" s="11">
        <v>21</v>
      </c>
      <c r="D17" s="20">
        <v>157</v>
      </c>
      <c r="E17" s="20">
        <v>142</v>
      </c>
      <c r="F17" s="20">
        <v>154</v>
      </c>
      <c r="G17" s="20">
        <v>151</v>
      </c>
      <c r="H17" s="14">
        <v>1572708</v>
      </c>
      <c r="I17" s="18">
        <v>10415.28476821192</v>
      </c>
    </row>
    <row r="18" spans="1:9" ht="12.75">
      <c r="A18" s="5">
        <v>211</v>
      </c>
      <c r="B18" s="5" t="s">
        <v>5</v>
      </c>
      <c r="C18" s="12">
        <v>1</v>
      </c>
      <c r="D18" s="13" t="s">
        <v>127</v>
      </c>
      <c r="E18" s="13" t="s">
        <v>127</v>
      </c>
      <c r="F18" s="13" t="s">
        <v>127</v>
      </c>
      <c r="G18" s="13"/>
      <c r="H18" s="16">
        <v>4000</v>
      </c>
      <c r="I18" s="19">
        <v>12000</v>
      </c>
    </row>
    <row r="19" spans="1:9" ht="12.75">
      <c r="A19" s="5">
        <v>212</v>
      </c>
      <c r="B19" s="5" t="s">
        <v>6</v>
      </c>
      <c r="C19" s="12">
        <v>18</v>
      </c>
      <c r="D19" s="13">
        <v>140</v>
      </c>
      <c r="E19" s="13">
        <v>127</v>
      </c>
      <c r="F19" s="13">
        <v>137</v>
      </c>
      <c r="G19" s="13">
        <v>134.66666666666666</v>
      </c>
      <c r="H19" s="16">
        <v>1415498</v>
      </c>
      <c r="I19" s="19">
        <v>10511.123762376239</v>
      </c>
    </row>
    <row r="20" spans="1:9" ht="12.75">
      <c r="A20" s="5">
        <v>213</v>
      </c>
      <c r="B20" s="5" t="s">
        <v>7</v>
      </c>
      <c r="C20" s="12">
        <v>2</v>
      </c>
      <c r="D20" s="13" t="s">
        <v>127</v>
      </c>
      <c r="E20" s="13" t="s">
        <v>127</v>
      </c>
      <c r="F20" s="13" t="s">
        <v>127</v>
      </c>
      <c r="G20" s="13" t="s">
        <v>127</v>
      </c>
      <c r="H20" s="16">
        <v>153210</v>
      </c>
      <c r="I20" s="19">
        <v>9575.625</v>
      </c>
    </row>
    <row r="21" spans="3:9" ht="12.75">
      <c r="C21" s="12"/>
      <c r="D21" s="13"/>
      <c r="E21" s="13"/>
      <c r="F21" s="13"/>
      <c r="G21" s="13"/>
      <c r="H21" s="16"/>
      <c r="I21" s="19"/>
    </row>
    <row r="22" spans="1:9" ht="12.75">
      <c r="A22" s="4" t="s">
        <v>8</v>
      </c>
      <c r="C22" s="11">
        <v>32</v>
      </c>
      <c r="D22" s="20">
        <v>1164</v>
      </c>
      <c r="E22" s="20">
        <v>1163</v>
      </c>
      <c r="F22" s="20">
        <v>1175</v>
      </c>
      <c r="G22" s="20">
        <v>1167</v>
      </c>
      <c r="H22" s="14">
        <v>19866747</v>
      </c>
      <c r="I22" s="14">
        <v>17019</v>
      </c>
    </row>
    <row r="23" spans="1:9" ht="12.75">
      <c r="A23" s="5">
        <v>221</v>
      </c>
      <c r="B23" s="5" t="s">
        <v>8</v>
      </c>
      <c r="C23" s="12">
        <v>32</v>
      </c>
      <c r="D23" s="13">
        <v>1164</v>
      </c>
      <c r="E23" s="13">
        <v>1163</v>
      </c>
      <c r="F23" s="13">
        <v>1175</v>
      </c>
      <c r="G23" s="13">
        <v>1167</v>
      </c>
      <c r="H23" s="16">
        <v>19866747</v>
      </c>
      <c r="I23" s="19">
        <v>17019</v>
      </c>
    </row>
    <row r="24" spans="3:9" ht="12.75">
      <c r="C24" s="12"/>
      <c r="D24" s="13"/>
      <c r="E24" s="13"/>
      <c r="F24" s="13"/>
      <c r="G24" s="13"/>
      <c r="H24" s="16"/>
      <c r="I24" s="19"/>
    </row>
    <row r="25" spans="1:9" ht="12.75">
      <c r="A25" s="4" t="s">
        <v>96</v>
      </c>
      <c r="B25" s="4"/>
      <c r="C25" s="11">
        <v>3540</v>
      </c>
      <c r="D25" s="20">
        <v>17315</v>
      </c>
      <c r="E25" s="20">
        <v>16683</v>
      </c>
      <c r="F25" s="20">
        <v>17418</v>
      </c>
      <c r="G25" s="20">
        <v>17138.666666666668</v>
      </c>
      <c r="H25" s="14">
        <v>177123480</v>
      </c>
      <c r="I25" s="18">
        <v>10334.729267154193</v>
      </c>
    </row>
    <row r="26" spans="1:9" ht="12.75">
      <c r="A26" s="5">
        <v>236</v>
      </c>
      <c r="B26" s="5" t="s">
        <v>9</v>
      </c>
      <c r="C26" s="12">
        <v>1029</v>
      </c>
      <c r="D26" s="13">
        <v>4546</v>
      </c>
      <c r="E26" s="13">
        <v>4302</v>
      </c>
      <c r="F26" s="13">
        <v>4523</v>
      </c>
      <c r="G26" s="13">
        <v>4457</v>
      </c>
      <c r="H26" s="16">
        <v>47764299</v>
      </c>
      <c r="I26" s="19">
        <v>10716.692618353152</v>
      </c>
    </row>
    <row r="27" spans="1:9" ht="12.75">
      <c r="A27" s="5">
        <v>237</v>
      </c>
      <c r="B27" s="5" t="s">
        <v>10</v>
      </c>
      <c r="C27" s="12">
        <v>196</v>
      </c>
      <c r="D27" s="13">
        <v>1516</v>
      </c>
      <c r="E27" s="13">
        <v>1512</v>
      </c>
      <c r="F27" s="13">
        <v>1663</v>
      </c>
      <c r="G27" s="13">
        <v>1563.6666666666667</v>
      </c>
      <c r="H27" s="16">
        <v>21302430</v>
      </c>
      <c r="I27" s="19">
        <v>13623.383073971434</v>
      </c>
    </row>
    <row r="28" spans="1:9" ht="12.75">
      <c r="A28" s="5">
        <v>238</v>
      </c>
      <c r="B28" s="5" t="s">
        <v>11</v>
      </c>
      <c r="C28" s="12">
        <v>2315</v>
      </c>
      <c r="D28" s="13">
        <v>11253</v>
      </c>
      <c r="E28" s="13">
        <v>10869</v>
      </c>
      <c r="F28" s="13">
        <v>11232</v>
      </c>
      <c r="G28" s="13">
        <v>11118</v>
      </c>
      <c r="H28" s="16">
        <v>108056751</v>
      </c>
      <c r="I28" s="19">
        <v>9719.081759309229</v>
      </c>
    </row>
    <row r="29" spans="3:9" ht="12.75">
      <c r="C29" s="12"/>
      <c r="D29" s="13"/>
      <c r="E29" s="13"/>
      <c r="F29" s="13"/>
      <c r="G29" s="13"/>
      <c r="H29" s="16"/>
      <c r="I29" s="19"/>
    </row>
    <row r="30" spans="1:9" ht="12.75">
      <c r="A30" s="4" t="s">
        <v>102</v>
      </c>
      <c r="C30" s="11">
        <v>2389</v>
      </c>
      <c r="D30" s="20">
        <v>59803</v>
      </c>
      <c r="E30" s="20">
        <v>59352</v>
      </c>
      <c r="F30" s="20">
        <v>59154</v>
      </c>
      <c r="G30" s="20">
        <v>59436.333333333336</v>
      </c>
      <c r="H30" s="14">
        <v>553256538</v>
      </c>
      <c r="I30" s="18">
        <v>9308.389447532092</v>
      </c>
    </row>
    <row r="31" spans="1:9" ht="12.75">
      <c r="A31" s="5">
        <v>311</v>
      </c>
      <c r="B31" s="5" t="s">
        <v>12</v>
      </c>
      <c r="C31" s="12">
        <v>183</v>
      </c>
      <c r="D31" s="13">
        <v>2997</v>
      </c>
      <c r="E31" s="13">
        <v>3022</v>
      </c>
      <c r="F31" s="13">
        <v>3022</v>
      </c>
      <c r="G31" s="13">
        <v>3013.6666666666665</v>
      </c>
      <c r="H31" s="16">
        <v>18164132</v>
      </c>
      <c r="I31" s="19">
        <v>6027.253179957969</v>
      </c>
    </row>
    <row r="32" spans="1:9" ht="12.75">
      <c r="A32" s="5">
        <v>312</v>
      </c>
      <c r="B32" s="5" t="s">
        <v>13</v>
      </c>
      <c r="C32" s="12">
        <v>17</v>
      </c>
      <c r="D32" s="13">
        <v>580</v>
      </c>
      <c r="E32" s="13">
        <v>579</v>
      </c>
      <c r="F32" s="13">
        <v>581</v>
      </c>
      <c r="G32" s="13">
        <v>580</v>
      </c>
      <c r="H32" s="16">
        <v>5975950</v>
      </c>
      <c r="I32" s="19">
        <v>10303.362068965518</v>
      </c>
    </row>
    <row r="33" spans="1:9" ht="12.75">
      <c r="A33" s="5">
        <v>313</v>
      </c>
      <c r="B33" s="5" t="s">
        <v>14</v>
      </c>
      <c r="C33" s="12">
        <v>83</v>
      </c>
      <c r="D33" s="13">
        <v>4333</v>
      </c>
      <c r="E33" s="13">
        <v>4337</v>
      </c>
      <c r="F33" s="13">
        <v>4339</v>
      </c>
      <c r="G33" s="13">
        <v>4336.333333333333</v>
      </c>
      <c r="H33" s="16">
        <v>34543256</v>
      </c>
      <c r="I33" s="19">
        <v>7966.005688369591</v>
      </c>
    </row>
    <row r="34" spans="1:9" ht="12.75">
      <c r="A34" s="5">
        <v>314</v>
      </c>
      <c r="B34" s="5" t="s">
        <v>15</v>
      </c>
      <c r="C34" s="12">
        <v>60</v>
      </c>
      <c r="D34" s="13">
        <v>1162</v>
      </c>
      <c r="E34" s="13">
        <v>1179</v>
      </c>
      <c r="F34" s="13">
        <v>1170</v>
      </c>
      <c r="G34" s="13">
        <v>1170.3333333333333</v>
      </c>
      <c r="H34" s="16">
        <v>7201834</v>
      </c>
      <c r="I34" s="19">
        <v>6153.660495585304</v>
      </c>
    </row>
    <row r="35" spans="1:9" ht="12.75">
      <c r="A35" s="5">
        <v>315</v>
      </c>
      <c r="B35" s="5" t="s">
        <v>16</v>
      </c>
      <c r="C35" s="12">
        <v>20</v>
      </c>
      <c r="D35" s="13">
        <v>187</v>
      </c>
      <c r="E35" s="13">
        <v>194</v>
      </c>
      <c r="F35" s="13">
        <v>201</v>
      </c>
      <c r="G35" s="13">
        <v>194</v>
      </c>
      <c r="H35" s="16">
        <v>1006614</v>
      </c>
      <c r="I35" s="19">
        <v>5188.731958762886</v>
      </c>
    </row>
    <row r="36" spans="1:9" ht="12.75">
      <c r="A36" s="5">
        <v>316</v>
      </c>
      <c r="B36" s="5" t="s">
        <v>17</v>
      </c>
      <c r="C36" s="12">
        <v>15</v>
      </c>
      <c r="D36" s="13">
        <v>273</v>
      </c>
      <c r="E36" s="13">
        <v>242</v>
      </c>
      <c r="F36" s="13">
        <v>255</v>
      </c>
      <c r="G36" s="13">
        <v>256.6666666666667</v>
      </c>
      <c r="H36" s="16">
        <v>1258738</v>
      </c>
      <c r="I36" s="19">
        <v>4904.174025974025</v>
      </c>
    </row>
    <row r="37" spans="1:9" ht="12.75">
      <c r="A37" s="5">
        <v>321</v>
      </c>
      <c r="B37" s="5" t="s">
        <v>18</v>
      </c>
      <c r="C37" s="12">
        <v>48</v>
      </c>
      <c r="D37" s="13">
        <v>783</v>
      </c>
      <c r="E37" s="13">
        <v>769</v>
      </c>
      <c r="F37" s="13">
        <v>811</v>
      </c>
      <c r="G37" s="13">
        <v>787.6666666666666</v>
      </c>
      <c r="H37" s="16">
        <v>6475641</v>
      </c>
      <c r="I37" s="19">
        <v>8221.296233601355</v>
      </c>
    </row>
    <row r="38" spans="1:9" ht="12.75">
      <c r="A38" s="5">
        <v>322</v>
      </c>
      <c r="B38" s="5" t="s">
        <v>19</v>
      </c>
      <c r="C38" s="12">
        <v>45</v>
      </c>
      <c r="D38" s="13">
        <v>1606</v>
      </c>
      <c r="E38" s="13">
        <v>1604</v>
      </c>
      <c r="F38" s="13">
        <v>1561</v>
      </c>
      <c r="G38" s="13">
        <v>1590.3333333333333</v>
      </c>
      <c r="H38" s="16">
        <v>13519086</v>
      </c>
      <c r="I38" s="19">
        <v>8500.78767553972</v>
      </c>
    </row>
    <row r="39" spans="1:9" ht="12.75">
      <c r="A39" s="5">
        <v>323</v>
      </c>
      <c r="B39" s="5" t="s">
        <v>20</v>
      </c>
      <c r="C39" s="12">
        <v>187</v>
      </c>
      <c r="D39" s="13">
        <v>2304</v>
      </c>
      <c r="E39" s="13">
        <v>2327</v>
      </c>
      <c r="F39" s="13">
        <v>2310</v>
      </c>
      <c r="G39" s="13">
        <v>2313.6666666666665</v>
      </c>
      <c r="H39" s="16">
        <v>20545723</v>
      </c>
      <c r="I39" s="19">
        <v>8880.156893819334</v>
      </c>
    </row>
    <row r="40" spans="1:9" ht="12.75">
      <c r="A40" s="5">
        <v>324</v>
      </c>
      <c r="B40" s="5" t="s">
        <v>21</v>
      </c>
      <c r="C40" s="12">
        <v>3</v>
      </c>
      <c r="D40" s="13">
        <v>33</v>
      </c>
      <c r="E40" s="13">
        <v>36</v>
      </c>
      <c r="F40" s="13">
        <v>41</v>
      </c>
      <c r="G40" s="13">
        <v>36.666666666666664</v>
      </c>
      <c r="H40" s="16">
        <v>360713</v>
      </c>
      <c r="I40" s="19">
        <v>9837.627272727274</v>
      </c>
    </row>
    <row r="41" spans="1:9" ht="12.75">
      <c r="A41" s="5">
        <v>325</v>
      </c>
      <c r="B41" s="5" t="s">
        <v>22</v>
      </c>
      <c r="C41" s="12">
        <v>84</v>
      </c>
      <c r="D41" s="13">
        <v>3893</v>
      </c>
      <c r="E41" s="13">
        <v>3922</v>
      </c>
      <c r="F41" s="13">
        <v>3909</v>
      </c>
      <c r="G41" s="13">
        <v>3908</v>
      </c>
      <c r="H41" s="16">
        <v>50426636</v>
      </c>
      <c r="I41" s="19">
        <v>12903.438075742068</v>
      </c>
    </row>
    <row r="42" spans="1:9" ht="12.75">
      <c r="A42" s="5">
        <v>326</v>
      </c>
      <c r="B42" s="5" t="s">
        <v>23</v>
      </c>
      <c r="C42" s="12">
        <v>80</v>
      </c>
      <c r="D42" s="13">
        <v>3157</v>
      </c>
      <c r="E42" s="13">
        <v>3115</v>
      </c>
      <c r="F42" s="13">
        <v>3052</v>
      </c>
      <c r="G42" s="13">
        <v>3108</v>
      </c>
      <c r="H42" s="16">
        <v>30024108</v>
      </c>
      <c r="I42" s="19">
        <v>9660.266409266409</v>
      </c>
    </row>
    <row r="43" spans="1:9" ht="12.75">
      <c r="A43" s="5">
        <v>327</v>
      </c>
      <c r="B43" s="5" t="s">
        <v>24</v>
      </c>
      <c r="C43" s="12">
        <v>54</v>
      </c>
      <c r="D43" s="13">
        <v>670</v>
      </c>
      <c r="E43" s="13">
        <v>677</v>
      </c>
      <c r="F43" s="13">
        <v>658</v>
      </c>
      <c r="G43" s="13">
        <v>668.3333333333334</v>
      </c>
      <c r="H43" s="16">
        <v>6573087</v>
      </c>
      <c r="I43" s="19">
        <v>9835.042892768079</v>
      </c>
    </row>
    <row r="44" spans="1:9" ht="12.75">
      <c r="A44" s="5">
        <v>331</v>
      </c>
      <c r="B44" s="5" t="s">
        <v>25</v>
      </c>
      <c r="C44" s="12">
        <v>86</v>
      </c>
      <c r="D44" s="13">
        <v>1968</v>
      </c>
      <c r="E44" s="13">
        <v>1920</v>
      </c>
      <c r="F44" s="13">
        <v>1916</v>
      </c>
      <c r="G44" s="13">
        <v>1934.6666666666667</v>
      </c>
      <c r="H44" s="16">
        <v>19708293</v>
      </c>
      <c r="I44" s="19">
        <v>10186.919193659545</v>
      </c>
    </row>
    <row r="45" spans="1:9" ht="12.75">
      <c r="A45" s="5">
        <v>332</v>
      </c>
      <c r="B45" s="5" t="s">
        <v>26</v>
      </c>
      <c r="C45" s="12">
        <v>377</v>
      </c>
      <c r="D45" s="13">
        <v>8516</v>
      </c>
      <c r="E45" s="13">
        <v>8420</v>
      </c>
      <c r="F45" s="13">
        <v>8366</v>
      </c>
      <c r="G45" s="13">
        <v>8434</v>
      </c>
      <c r="H45" s="16">
        <v>70654018</v>
      </c>
      <c r="I45" s="19">
        <v>8377.28456248518</v>
      </c>
    </row>
    <row r="46" spans="1:9" ht="12.75">
      <c r="A46" s="5">
        <v>333</v>
      </c>
      <c r="B46" s="5" t="s">
        <v>27</v>
      </c>
      <c r="C46" s="12">
        <v>191</v>
      </c>
      <c r="D46" s="13">
        <v>2447</v>
      </c>
      <c r="E46" s="13">
        <v>2423</v>
      </c>
      <c r="F46" s="13">
        <v>2419</v>
      </c>
      <c r="G46" s="13">
        <v>2429.6666666666665</v>
      </c>
      <c r="H46" s="16">
        <v>24895607</v>
      </c>
      <c r="I46" s="19">
        <v>10246.511318425024</v>
      </c>
    </row>
    <row r="47" spans="1:9" ht="12.75">
      <c r="A47" s="5">
        <v>334</v>
      </c>
      <c r="B47" s="5" t="s">
        <v>28</v>
      </c>
      <c r="C47" s="12">
        <v>100</v>
      </c>
      <c r="D47" s="13">
        <v>5198</v>
      </c>
      <c r="E47" s="13">
        <v>5145</v>
      </c>
      <c r="F47" s="13">
        <v>5129</v>
      </c>
      <c r="G47" s="13">
        <v>5157.333333333333</v>
      </c>
      <c r="H47" s="16">
        <v>67880445</v>
      </c>
      <c r="I47" s="19">
        <v>13161.927029472596</v>
      </c>
    </row>
    <row r="48" spans="1:9" ht="12.75">
      <c r="A48" s="5">
        <v>335</v>
      </c>
      <c r="B48" s="5" t="s">
        <v>29</v>
      </c>
      <c r="C48" s="12">
        <v>48</v>
      </c>
      <c r="D48" s="13">
        <v>2666</v>
      </c>
      <c r="E48" s="13">
        <v>2619</v>
      </c>
      <c r="F48" s="13">
        <v>2623</v>
      </c>
      <c r="G48" s="13">
        <v>2636</v>
      </c>
      <c r="H48" s="16">
        <v>28762884</v>
      </c>
      <c r="I48" s="19">
        <v>10911.56449165402</v>
      </c>
    </row>
    <row r="49" spans="1:9" ht="12.75">
      <c r="A49" s="5">
        <v>336</v>
      </c>
      <c r="B49" s="5" t="s">
        <v>30</v>
      </c>
      <c r="C49" s="12">
        <v>69</v>
      </c>
      <c r="D49" s="13">
        <v>3785</v>
      </c>
      <c r="E49" s="13">
        <v>3660</v>
      </c>
      <c r="F49" s="13">
        <v>3624</v>
      </c>
      <c r="G49" s="13">
        <v>3689.6666666666665</v>
      </c>
      <c r="H49" s="16">
        <v>36781087</v>
      </c>
      <c r="I49" s="19">
        <v>9968.674767368326</v>
      </c>
    </row>
    <row r="50" spans="1:9" ht="12.75">
      <c r="A50" s="5">
        <v>337</v>
      </c>
      <c r="B50" s="5" t="s">
        <v>31</v>
      </c>
      <c r="C50" s="12">
        <v>81</v>
      </c>
      <c r="D50" s="13">
        <v>1784</v>
      </c>
      <c r="E50" s="13">
        <v>1761</v>
      </c>
      <c r="F50" s="13">
        <v>1763</v>
      </c>
      <c r="G50" s="13">
        <v>1769.3333333333333</v>
      </c>
      <c r="H50" s="16">
        <v>15356476</v>
      </c>
      <c r="I50" s="19">
        <v>8679.244159758855</v>
      </c>
    </row>
    <row r="51" spans="1:9" ht="12.75">
      <c r="A51" s="5">
        <v>339</v>
      </c>
      <c r="B51" s="5" t="s">
        <v>32</v>
      </c>
      <c r="C51" s="12">
        <v>558</v>
      </c>
      <c r="D51" s="13">
        <v>11461</v>
      </c>
      <c r="E51" s="13">
        <v>11401</v>
      </c>
      <c r="F51" s="13">
        <v>11404</v>
      </c>
      <c r="G51" s="13">
        <v>11422</v>
      </c>
      <c r="H51" s="16">
        <v>93142210</v>
      </c>
      <c r="I51" s="19">
        <v>8154.632288565926</v>
      </c>
    </row>
    <row r="52" spans="3:9" ht="12.75">
      <c r="C52" s="12"/>
      <c r="D52" s="13"/>
      <c r="E52" s="13"/>
      <c r="F52" s="13"/>
      <c r="G52" s="13"/>
      <c r="H52" s="16"/>
      <c r="I52" s="19"/>
    </row>
    <row r="53" spans="1:9" ht="12.75">
      <c r="A53" s="4" t="s">
        <v>103</v>
      </c>
      <c r="C53" s="11">
        <v>2735</v>
      </c>
      <c r="D53" s="20">
        <v>16413</v>
      </c>
      <c r="E53" s="20">
        <v>16193</v>
      </c>
      <c r="F53" s="20">
        <v>16310</v>
      </c>
      <c r="G53" s="20">
        <v>16305.333333333334</v>
      </c>
      <c r="H53" s="14">
        <v>203102002</v>
      </c>
      <c r="I53" s="18">
        <v>12456.169883064846</v>
      </c>
    </row>
    <row r="54" spans="1:9" ht="12.75">
      <c r="A54" s="5">
        <v>423</v>
      </c>
      <c r="B54" s="5" t="s">
        <v>33</v>
      </c>
      <c r="C54" s="12">
        <v>1034</v>
      </c>
      <c r="D54" s="13">
        <v>9180</v>
      </c>
      <c r="E54" s="13">
        <v>9072</v>
      </c>
      <c r="F54" s="13">
        <v>9155</v>
      </c>
      <c r="G54" s="13">
        <v>9135.666666666666</v>
      </c>
      <c r="H54" s="16">
        <v>106165957</v>
      </c>
      <c r="I54" s="19">
        <v>11621.04101142044</v>
      </c>
    </row>
    <row r="55" spans="1:9" ht="12.75">
      <c r="A55" s="5">
        <v>424</v>
      </c>
      <c r="B55" s="5" t="s">
        <v>34</v>
      </c>
      <c r="C55" s="12">
        <v>551</v>
      </c>
      <c r="D55" s="13">
        <v>5081</v>
      </c>
      <c r="E55" s="13">
        <v>4963</v>
      </c>
      <c r="F55" s="13">
        <v>4973</v>
      </c>
      <c r="G55" s="13">
        <v>5005.666666666667</v>
      </c>
      <c r="H55" s="16">
        <v>60424226</v>
      </c>
      <c r="I55" s="19">
        <v>12071.164546846907</v>
      </c>
    </row>
    <row r="56" spans="1:9" ht="12.75">
      <c r="A56" s="5">
        <v>425</v>
      </c>
      <c r="B56" s="5" t="s">
        <v>35</v>
      </c>
      <c r="C56" s="12">
        <v>1150</v>
      </c>
      <c r="D56" s="13">
        <v>2152</v>
      </c>
      <c r="E56" s="13">
        <v>2158</v>
      </c>
      <c r="F56" s="13">
        <v>2182</v>
      </c>
      <c r="G56" s="13">
        <v>2164</v>
      </c>
      <c r="H56" s="16">
        <v>36511819</v>
      </c>
      <c r="I56" s="19">
        <v>16872.374768946396</v>
      </c>
    </row>
    <row r="57" spans="3:9" ht="12.75">
      <c r="C57" s="12"/>
      <c r="D57" s="13"/>
      <c r="E57" s="13"/>
      <c r="F57" s="13"/>
      <c r="G57" s="13"/>
      <c r="H57" s="16"/>
      <c r="I57" s="19"/>
    </row>
    <row r="58" spans="1:9" ht="12.75">
      <c r="A58" s="4" t="s">
        <v>104</v>
      </c>
      <c r="C58" s="11">
        <v>4095</v>
      </c>
      <c r="D58" s="20">
        <v>52432</v>
      </c>
      <c r="E58" s="20">
        <v>51496</v>
      </c>
      <c r="F58" s="20">
        <v>51332</v>
      </c>
      <c r="G58" s="20">
        <v>51753.333333333336</v>
      </c>
      <c r="H58" s="14">
        <v>299871054</v>
      </c>
      <c r="I58" s="18">
        <v>5794.2365193868345</v>
      </c>
    </row>
    <row r="59" spans="1:9" ht="12.75">
      <c r="A59" s="5">
        <v>441</v>
      </c>
      <c r="B59" s="5" t="s">
        <v>36</v>
      </c>
      <c r="C59" s="12">
        <v>426</v>
      </c>
      <c r="D59" s="13">
        <v>5905</v>
      </c>
      <c r="E59" s="13">
        <v>5880</v>
      </c>
      <c r="F59" s="13">
        <v>5876</v>
      </c>
      <c r="G59" s="13">
        <v>5887</v>
      </c>
      <c r="H59" s="16">
        <v>50534181</v>
      </c>
      <c r="I59" s="19">
        <v>8584.029386784441</v>
      </c>
    </row>
    <row r="60" spans="1:9" ht="12.75">
      <c r="A60" s="5">
        <v>442</v>
      </c>
      <c r="B60" s="5" t="s">
        <v>37</v>
      </c>
      <c r="C60" s="12">
        <v>204</v>
      </c>
      <c r="D60" s="13">
        <v>1735</v>
      </c>
      <c r="E60" s="13">
        <v>1610</v>
      </c>
      <c r="F60" s="13">
        <v>1620</v>
      </c>
      <c r="G60" s="13">
        <v>1655</v>
      </c>
      <c r="H60" s="16">
        <v>10065885</v>
      </c>
      <c r="I60" s="19">
        <v>6082.105740181269</v>
      </c>
    </row>
    <row r="61" spans="1:9" ht="12.75">
      <c r="A61" s="5">
        <v>443</v>
      </c>
      <c r="B61" s="5" t="s">
        <v>38</v>
      </c>
      <c r="C61" s="12">
        <v>204</v>
      </c>
      <c r="D61" s="13">
        <v>1378</v>
      </c>
      <c r="E61" s="13">
        <v>1358</v>
      </c>
      <c r="F61" s="13">
        <v>1342</v>
      </c>
      <c r="G61" s="13">
        <v>1359.3333333333333</v>
      </c>
      <c r="H61" s="16">
        <v>10701231</v>
      </c>
      <c r="I61" s="19">
        <v>7872.411230995586</v>
      </c>
    </row>
    <row r="62" spans="1:9" ht="12.75">
      <c r="A62" s="5">
        <v>444</v>
      </c>
      <c r="B62" s="5" t="s">
        <v>39</v>
      </c>
      <c r="C62" s="12">
        <v>227</v>
      </c>
      <c r="D62" s="13">
        <v>3377</v>
      </c>
      <c r="E62" s="13">
        <v>3320</v>
      </c>
      <c r="F62" s="13">
        <v>3384</v>
      </c>
      <c r="G62" s="13">
        <v>3360.3333333333335</v>
      </c>
      <c r="H62" s="16">
        <v>23611099</v>
      </c>
      <c r="I62" s="19">
        <v>7026.415732566214</v>
      </c>
    </row>
    <row r="63" spans="1:9" ht="12.75">
      <c r="A63" s="5">
        <v>445</v>
      </c>
      <c r="B63" s="5" t="s">
        <v>40</v>
      </c>
      <c r="C63" s="12">
        <v>682</v>
      </c>
      <c r="D63" s="13">
        <v>8726</v>
      </c>
      <c r="E63" s="13">
        <v>8589</v>
      </c>
      <c r="F63" s="13">
        <v>8682</v>
      </c>
      <c r="G63" s="13">
        <v>8665.666666666666</v>
      </c>
      <c r="H63" s="16">
        <v>39385624</v>
      </c>
      <c r="I63" s="19">
        <v>4545.01950225026</v>
      </c>
    </row>
    <row r="64" spans="1:9" ht="12.75">
      <c r="A64" s="5">
        <v>446</v>
      </c>
      <c r="B64" s="5" t="s">
        <v>41</v>
      </c>
      <c r="C64" s="12">
        <v>285</v>
      </c>
      <c r="D64" s="13">
        <v>5659</v>
      </c>
      <c r="E64" s="13">
        <v>5644</v>
      </c>
      <c r="F64" s="13">
        <v>5605</v>
      </c>
      <c r="G64" s="13">
        <v>5636</v>
      </c>
      <c r="H64" s="16">
        <v>40633739</v>
      </c>
      <c r="I64" s="19">
        <v>7209.676898509581</v>
      </c>
    </row>
    <row r="65" spans="1:9" ht="12.75">
      <c r="A65" s="5">
        <v>447</v>
      </c>
      <c r="B65" s="5" t="s">
        <v>42</v>
      </c>
      <c r="C65" s="12">
        <v>328</v>
      </c>
      <c r="D65" s="13">
        <v>2246</v>
      </c>
      <c r="E65" s="13">
        <v>2222</v>
      </c>
      <c r="F65" s="13">
        <v>2222</v>
      </c>
      <c r="G65" s="13">
        <v>2230</v>
      </c>
      <c r="H65" s="16">
        <v>10595817</v>
      </c>
      <c r="I65" s="19">
        <v>4751.487443946188</v>
      </c>
    </row>
    <row r="66" spans="1:9" ht="12.75">
      <c r="A66" s="5">
        <v>448</v>
      </c>
      <c r="B66" s="5" t="s">
        <v>43</v>
      </c>
      <c r="C66" s="12">
        <v>544</v>
      </c>
      <c r="D66" s="13">
        <v>5281</v>
      </c>
      <c r="E66" s="13">
        <v>5029</v>
      </c>
      <c r="F66" s="13">
        <v>4976</v>
      </c>
      <c r="G66" s="13">
        <v>5095.333333333333</v>
      </c>
      <c r="H66" s="16">
        <v>22258268</v>
      </c>
      <c r="I66" s="19">
        <v>4368.363469841685</v>
      </c>
    </row>
    <row r="67" spans="1:9" ht="12.75">
      <c r="A67" s="5">
        <v>451</v>
      </c>
      <c r="B67" s="5" t="s">
        <v>44</v>
      </c>
      <c r="C67" s="12">
        <v>279</v>
      </c>
      <c r="D67" s="13">
        <v>2014</v>
      </c>
      <c r="E67" s="13">
        <v>2049</v>
      </c>
      <c r="F67" s="13">
        <v>1995</v>
      </c>
      <c r="G67" s="13">
        <v>2019.3333333333333</v>
      </c>
      <c r="H67" s="16">
        <v>9389402</v>
      </c>
      <c r="I67" s="19">
        <v>4649.753383955101</v>
      </c>
    </row>
    <row r="68" spans="1:9" ht="12.75">
      <c r="A68" s="5">
        <v>452</v>
      </c>
      <c r="B68" s="5" t="s">
        <v>45</v>
      </c>
      <c r="C68" s="12">
        <v>158</v>
      </c>
      <c r="D68" s="13">
        <v>10337</v>
      </c>
      <c r="E68" s="13">
        <v>10115</v>
      </c>
      <c r="F68" s="13">
        <v>10075</v>
      </c>
      <c r="G68" s="13">
        <v>10175.666666666666</v>
      </c>
      <c r="H68" s="16">
        <v>48156424</v>
      </c>
      <c r="I68" s="19">
        <v>4732.50800930324</v>
      </c>
    </row>
    <row r="69" spans="1:9" ht="12.75">
      <c r="A69" s="5">
        <v>453</v>
      </c>
      <c r="B69" s="5" t="s">
        <v>46</v>
      </c>
      <c r="C69" s="12">
        <v>530</v>
      </c>
      <c r="D69" s="13">
        <v>3109</v>
      </c>
      <c r="E69" s="13">
        <v>3063</v>
      </c>
      <c r="F69" s="13">
        <v>3039</v>
      </c>
      <c r="G69" s="13">
        <v>3070.3333333333335</v>
      </c>
      <c r="H69" s="16">
        <v>14236822</v>
      </c>
      <c r="I69" s="19">
        <v>4636.897839539681</v>
      </c>
    </row>
    <row r="70" spans="1:9" ht="12.75">
      <c r="A70" s="5">
        <v>454</v>
      </c>
      <c r="B70" s="5" t="s">
        <v>47</v>
      </c>
      <c r="C70" s="12">
        <v>228</v>
      </c>
      <c r="D70" s="13">
        <v>2665</v>
      </c>
      <c r="E70" s="13">
        <v>2617</v>
      </c>
      <c r="F70" s="13">
        <v>2516</v>
      </c>
      <c r="G70" s="13">
        <v>2599.3333333333335</v>
      </c>
      <c r="H70" s="16">
        <v>20302562</v>
      </c>
      <c r="I70" s="19">
        <v>7810.680430879713</v>
      </c>
    </row>
    <row r="71" spans="3:9" ht="12.75">
      <c r="C71" s="12"/>
      <c r="D71" s="13"/>
      <c r="E71" s="13"/>
      <c r="F71" s="13"/>
      <c r="G71" s="13"/>
      <c r="H71" s="16"/>
      <c r="I71" s="19"/>
    </row>
    <row r="72" spans="1:9" ht="12.75">
      <c r="A72" s="7" t="s">
        <v>105</v>
      </c>
      <c r="B72" s="7"/>
      <c r="C72" s="11">
        <v>681</v>
      </c>
      <c r="D72" s="20">
        <v>9136</v>
      </c>
      <c r="E72" s="20">
        <v>9101</v>
      </c>
      <c r="F72" s="20">
        <v>9216</v>
      </c>
      <c r="G72" s="20">
        <v>9151</v>
      </c>
      <c r="H72" s="14">
        <v>66454021</v>
      </c>
      <c r="I72" s="18">
        <v>7261.940880778057</v>
      </c>
    </row>
    <row r="73" spans="1:9" ht="12.75">
      <c r="A73" s="5">
        <v>481</v>
      </c>
      <c r="B73" s="5" t="s">
        <v>48</v>
      </c>
      <c r="C73" s="12">
        <v>25</v>
      </c>
      <c r="D73" s="13">
        <v>545</v>
      </c>
      <c r="E73" s="13">
        <v>543</v>
      </c>
      <c r="F73" s="13">
        <v>542</v>
      </c>
      <c r="G73" s="13">
        <v>543.3333333333334</v>
      </c>
      <c r="H73" s="16">
        <v>4577010</v>
      </c>
      <c r="I73" s="19">
        <v>8423.944785276073</v>
      </c>
    </row>
    <row r="74" spans="1:9" ht="12.75">
      <c r="A74" s="5">
        <v>483</v>
      </c>
      <c r="B74" s="5" t="s">
        <v>49</v>
      </c>
      <c r="C74" s="12">
        <v>8</v>
      </c>
      <c r="D74" s="13">
        <v>116</v>
      </c>
      <c r="E74" s="13">
        <v>119</v>
      </c>
      <c r="F74" s="13">
        <v>123</v>
      </c>
      <c r="G74" s="13">
        <v>119.33333333333333</v>
      </c>
      <c r="H74" s="16">
        <v>781336</v>
      </c>
      <c r="I74" s="19">
        <v>6547.508379888269</v>
      </c>
    </row>
    <row r="75" spans="1:9" ht="12.75">
      <c r="A75" s="5">
        <v>484</v>
      </c>
      <c r="B75" s="5" t="s">
        <v>50</v>
      </c>
      <c r="C75" s="12">
        <v>309</v>
      </c>
      <c r="D75" s="13">
        <v>2275</v>
      </c>
      <c r="E75" s="13">
        <v>2229</v>
      </c>
      <c r="F75" s="13">
        <v>2326</v>
      </c>
      <c r="G75" s="13">
        <v>2277</v>
      </c>
      <c r="H75" s="16">
        <v>19662412</v>
      </c>
      <c r="I75" s="19">
        <v>8635.227053140097</v>
      </c>
    </row>
    <row r="76" spans="1:9" ht="12.75">
      <c r="A76" s="5">
        <v>485</v>
      </c>
      <c r="B76" s="5" t="s">
        <v>51</v>
      </c>
      <c r="C76" s="12">
        <v>108</v>
      </c>
      <c r="D76" s="13">
        <v>2146</v>
      </c>
      <c r="E76" s="13">
        <v>2155</v>
      </c>
      <c r="F76" s="13">
        <v>2136</v>
      </c>
      <c r="G76" s="13">
        <v>2145.6666666666665</v>
      </c>
      <c r="H76" s="16">
        <v>9817353</v>
      </c>
      <c r="I76" s="19">
        <v>4575.432499611621</v>
      </c>
    </row>
    <row r="77" spans="1:9" ht="12.75">
      <c r="A77" s="5">
        <v>486</v>
      </c>
      <c r="B77" s="5" t="s">
        <v>52</v>
      </c>
      <c r="C77" s="12">
        <v>4</v>
      </c>
      <c r="D77" s="13">
        <v>32</v>
      </c>
      <c r="E77" s="13">
        <v>32</v>
      </c>
      <c r="F77" s="13">
        <v>32</v>
      </c>
      <c r="G77" s="13">
        <v>32</v>
      </c>
      <c r="H77" s="16">
        <v>525174</v>
      </c>
      <c r="I77" s="19">
        <v>16411.6875</v>
      </c>
    </row>
    <row r="78" spans="1:9" ht="12.75">
      <c r="A78" s="5">
        <v>487</v>
      </c>
      <c r="B78" s="5" t="s">
        <v>53</v>
      </c>
      <c r="C78" s="12">
        <v>38</v>
      </c>
      <c r="D78" s="13">
        <v>130</v>
      </c>
      <c r="E78" s="13">
        <v>141</v>
      </c>
      <c r="F78" s="13">
        <v>148</v>
      </c>
      <c r="G78" s="13">
        <v>139.66666666666666</v>
      </c>
      <c r="H78" s="16">
        <v>661255</v>
      </c>
      <c r="I78" s="19">
        <v>4734.522673031027</v>
      </c>
    </row>
    <row r="79" spans="1:9" ht="12.75">
      <c r="A79" s="5">
        <v>488</v>
      </c>
      <c r="B79" s="5" t="s">
        <v>54</v>
      </c>
      <c r="C79" s="12">
        <v>117</v>
      </c>
      <c r="D79" s="13">
        <v>1004</v>
      </c>
      <c r="E79" s="13">
        <v>997</v>
      </c>
      <c r="F79" s="13">
        <v>1021</v>
      </c>
      <c r="G79" s="13">
        <v>1007.3333333333334</v>
      </c>
      <c r="H79" s="16">
        <v>7769872</v>
      </c>
      <c r="I79" s="19">
        <v>7713.307743216413</v>
      </c>
    </row>
    <row r="80" spans="1:9" ht="12.75">
      <c r="A80" s="5">
        <v>492</v>
      </c>
      <c r="B80" s="5" t="s">
        <v>55</v>
      </c>
      <c r="C80" s="12">
        <v>43</v>
      </c>
      <c r="D80" s="13">
        <v>1752</v>
      </c>
      <c r="E80" s="13">
        <v>1761</v>
      </c>
      <c r="F80" s="13">
        <v>1772</v>
      </c>
      <c r="G80" s="13">
        <v>1761.6666666666667</v>
      </c>
      <c r="H80" s="16">
        <v>13472583</v>
      </c>
      <c r="I80" s="19">
        <v>7647.634626300851</v>
      </c>
    </row>
    <row r="81" spans="1:9" ht="12.75">
      <c r="A81" s="5">
        <v>493</v>
      </c>
      <c r="B81" s="5" t="s">
        <v>56</v>
      </c>
      <c r="C81" s="12">
        <v>29</v>
      </c>
      <c r="D81" s="13">
        <v>1136</v>
      </c>
      <c r="E81" s="13">
        <v>1124</v>
      </c>
      <c r="F81" s="13">
        <v>1116</v>
      </c>
      <c r="G81" s="13">
        <v>1125.3333333333333</v>
      </c>
      <c r="H81" s="16">
        <v>9187026</v>
      </c>
      <c r="I81" s="19">
        <v>8163.826421800948</v>
      </c>
    </row>
    <row r="82" spans="3:9" ht="12.75">
      <c r="C82" s="12"/>
      <c r="D82" s="13"/>
      <c r="E82" s="13"/>
      <c r="F82" s="13"/>
      <c r="G82" s="13"/>
      <c r="H82" s="16"/>
      <c r="I82" s="19"/>
    </row>
    <row r="83" spans="1:9" ht="12.75">
      <c r="A83" s="4" t="s">
        <v>106</v>
      </c>
      <c r="C83" s="11">
        <v>592</v>
      </c>
      <c r="D83" s="20">
        <v>11009</v>
      </c>
      <c r="E83" s="20">
        <v>11042</v>
      </c>
      <c r="F83" s="20">
        <v>10953</v>
      </c>
      <c r="G83" s="20">
        <v>11001.333333333332</v>
      </c>
      <c r="H83" s="14">
        <v>151985615</v>
      </c>
      <c r="I83" s="18">
        <v>13815.199521270151</v>
      </c>
    </row>
    <row r="84" spans="1:9" ht="12.75">
      <c r="A84" s="5">
        <v>511</v>
      </c>
      <c r="B84" s="5" t="s">
        <v>57</v>
      </c>
      <c r="C84" s="12">
        <v>238</v>
      </c>
      <c r="D84" s="13">
        <v>3255</v>
      </c>
      <c r="E84" s="13">
        <v>3305</v>
      </c>
      <c r="F84" s="13">
        <v>3236</v>
      </c>
      <c r="G84" s="13">
        <v>3265.3333333333335</v>
      </c>
      <c r="H84" s="16">
        <v>42910403</v>
      </c>
      <c r="I84" s="19">
        <v>13141.20140873826</v>
      </c>
    </row>
    <row r="85" spans="1:9" ht="12.75">
      <c r="A85" s="5">
        <v>512</v>
      </c>
      <c r="B85" s="5" t="s">
        <v>58</v>
      </c>
      <c r="C85" s="12">
        <v>54</v>
      </c>
      <c r="D85" s="13">
        <v>674</v>
      </c>
      <c r="E85" s="13">
        <v>659</v>
      </c>
      <c r="F85" s="13">
        <v>642</v>
      </c>
      <c r="G85" s="13">
        <v>658.3333333333334</v>
      </c>
      <c r="H85" s="16">
        <v>2866559</v>
      </c>
      <c r="I85" s="19">
        <v>4354.266835443038</v>
      </c>
    </row>
    <row r="86" spans="1:9" ht="12.75">
      <c r="A86" s="5">
        <v>515</v>
      </c>
      <c r="B86" s="5" t="s">
        <v>59</v>
      </c>
      <c r="C86" s="12">
        <v>30</v>
      </c>
      <c r="D86" s="13">
        <v>775</v>
      </c>
      <c r="E86" s="13">
        <v>755</v>
      </c>
      <c r="F86" s="13">
        <v>746</v>
      </c>
      <c r="G86" s="13">
        <v>758.6666666666666</v>
      </c>
      <c r="H86" s="16">
        <v>10311438</v>
      </c>
      <c r="I86" s="19">
        <v>13591.526362038665</v>
      </c>
    </row>
    <row r="87" spans="1:9" ht="12.75">
      <c r="A87" s="5">
        <v>516</v>
      </c>
      <c r="B87" s="5" t="s">
        <v>60</v>
      </c>
      <c r="C87" s="12">
        <v>13</v>
      </c>
      <c r="D87" s="13">
        <v>27</v>
      </c>
      <c r="E87" s="13">
        <v>28</v>
      </c>
      <c r="F87" s="13">
        <v>29</v>
      </c>
      <c r="G87" s="13">
        <v>28</v>
      </c>
      <c r="H87" s="16">
        <v>235655</v>
      </c>
      <c r="I87" s="19">
        <v>8416.25</v>
      </c>
    </row>
    <row r="88" spans="1:9" ht="12.75">
      <c r="A88" s="5">
        <v>517</v>
      </c>
      <c r="B88" s="5" t="s">
        <v>61</v>
      </c>
      <c r="C88" s="12">
        <v>119</v>
      </c>
      <c r="D88" s="13">
        <v>2892</v>
      </c>
      <c r="E88" s="13">
        <v>2898</v>
      </c>
      <c r="F88" s="13">
        <v>2897</v>
      </c>
      <c r="G88" s="13">
        <v>2895.6666666666665</v>
      </c>
      <c r="H88" s="16">
        <v>42911865</v>
      </c>
      <c r="I88" s="19">
        <v>14819.33866697364</v>
      </c>
    </row>
    <row r="89" spans="1:9" ht="12.75">
      <c r="A89" s="5">
        <v>518</v>
      </c>
      <c r="B89" s="5" t="s">
        <v>62</v>
      </c>
      <c r="C89" s="12">
        <v>97</v>
      </c>
      <c r="D89" s="13">
        <v>2859</v>
      </c>
      <c r="E89" s="13">
        <v>2867</v>
      </c>
      <c r="F89" s="13">
        <v>2871</v>
      </c>
      <c r="G89" s="13">
        <v>2865.6666666666665</v>
      </c>
      <c r="H89" s="16">
        <v>50170357</v>
      </c>
      <c r="I89" s="19">
        <v>17507.39455624055</v>
      </c>
    </row>
    <row r="90" spans="1:9" ht="12.75">
      <c r="A90" s="5">
        <v>519</v>
      </c>
      <c r="B90" s="5" t="s">
        <v>88</v>
      </c>
      <c r="C90" s="12">
        <v>41</v>
      </c>
      <c r="D90" s="13">
        <v>527</v>
      </c>
      <c r="E90" s="13">
        <v>530</v>
      </c>
      <c r="F90" s="13">
        <v>532</v>
      </c>
      <c r="G90" s="13">
        <v>529.6666666666666</v>
      </c>
      <c r="H90" s="16">
        <v>2579338</v>
      </c>
      <c r="I90" s="19">
        <v>4869.738200125866</v>
      </c>
    </row>
    <row r="91" spans="3:9" ht="12.75">
      <c r="C91" s="12"/>
      <c r="D91" s="13"/>
      <c r="E91" s="13"/>
      <c r="F91" s="13"/>
      <c r="G91" s="13"/>
      <c r="H91" s="16"/>
      <c r="I91" s="19"/>
    </row>
    <row r="92" spans="1:9" ht="12.75">
      <c r="A92" s="4" t="s">
        <v>107</v>
      </c>
      <c r="C92" s="11">
        <v>1465</v>
      </c>
      <c r="D92" s="20">
        <v>25039</v>
      </c>
      <c r="E92" s="20">
        <v>25137</v>
      </c>
      <c r="F92" s="20">
        <v>25310</v>
      </c>
      <c r="G92" s="20">
        <v>25162</v>
      </c>
      <c r="H92" s="14">
        <v>365570132</v>
      </c>
      <c r="I92" s="18">
        <v>14528.659566012242</v>
      </c>
    </row>
    <row r="93" spans="1:9" ht="12.75">
      <c r="A93" s="5">
        <v>522</v>
      </c>
      <c r="B93" s="5" t="s">
        <v>63</v>
      </c>
      <c r="C93" s="12">
        <v>617</v>
      </c>
      <c r="D93" s="13">
        <v>12078</v>
      </c>
      <c r="E93" s="13">
        <v>12177</v>
      </c>
      <c r="F93" s="13">
        <v>12330</v>
      </c>
      <c r="G93" s="13">
        <v>12195</v>
      </c>
      <c r="H93" s="16">
        <v>164164617</v>
      </c>
      <c r="I93" s="19">
        <v>13461.633210332104</v>
      </c>
    </row>
    <row r="94" spans="1:9" ht="12.75">
      <c r="A94" s="5">
        <v>523</v>
      </c>
      <c r="B94" s="5" t="s">
        <v>64</v>
      </c>
      <c r="C94" s="12">
        <v>197</v>
      </c>
      <c r="D94" s="13">
        <v>3831</v>
      </c>
      <c r="E94" s="13">
        <v>3756</v>
      </c>
      <c r="F94" s="13">
        <v>3744</v>
      </c>
      <c r="G94" s="13">
        <v>3777</v>
      </c>
      <c r="H94" s="16">
        <v>73785946</v>
      </c>
      <c r="I94" s="19">
        <v>19535.595975642045</v>
      </c>
    </row>
    <row r="95" spans="1:9" ht="12.75">
      <c r="A95" s="5">
        <v>524</v>
      </c>
      <c r="B95" s="5" t="s">
        <v>65</v>
      </c>
      <c r="C95" s="12">
        <v>633</v>
      </c>
      <c r="D95" s="13">
        <v>9053</v>
      </c>
      <c r="E95" s="13">
        <v>9125</v>
      </c>
      <c r="F95" s="13">
        <v>9163</v>
      </c>
      <c r="G95" s="13">
        <v>9113.666666666666</v>
      </c>
      <c r="H95" s="16">
        <v>126509979</v>
      </c>
      <c r="I95" s="19">
        <v>13881.348048718044</v>
      </c>
    </row>
    <row r="96" spans="1:9" ht="12.75">
      <c r="A96" s="5">
        <v>525</v>
      </c>
      <c r="B96" s="5" t="s">
        <v>66</v>
      </c>
      <c r="C96" s="12">
        <v>18</v>
      </c>
      <c r="D96" s="13">
        <v>77</v>
      </c>
      <c r="E96" s="13">
        <v>79</v>
      </c>
      <c r="F96" s="13">
        <v>73</v>
      </c>
      <c r="G96" s="13">
        <v>76.33333333333333</v>
      </c>
      <c r="H96" s="16">
        <v>1109590</v>
      </c>
      <c r="I96" s="19">
        <v>14536.113537117904</v>
      </c>
    </row>
    <row r="97" spans="3:9" ht="12.75">
      <c r="C97" s="12"/>
      <c r="D97" s="13"/>
      <c r="E97" s="13"/>
      <c r="F97" s="13"/>
      <c r="G97" s="13"/>
      <c r="H97" s="16"/>
      <c r="I97" s="19"/>
    </row>
    <row r="98" spans="1:9" ht="12.75">
      <c r="A98" s="4" t="s">
        <v>108</v>
      </c>
      <c r="C98" s="11">
        <v>1030</v>
      </c>
      <c r="D98" s="20">
        <v>6170</v>
      </c>
      <c r="E98" s="20">
        <v>6130</v>
      </c>
      <c r="F98" s="20">
        <v>6196</v>
      </c>
      <c r="G98" s="20">
        <v>6165.333333333333</v>
      </c>
      <c r="H98" s="14">
        <v>50214852</v>
      </c>
      <c r="I98" s="18">
        <v>8144.709991349481</v>
      </c>
    </row>
    <row r="99" spans="1:9" ht="12.75">
      <c r="A99" s="5">
        <v>531</v>
      </c>
      <c r="B99" s="5" t="s">
        <v>67</v>
      </c>
      <c r="C99" s="12">
        <v>772</v>
      </c>
      <c r="D99" s="13">
        <v>4193</v>
      </c>
      <c r="E99" s="13">
        <v>4166</v>
      </c>
      <c r="F99" s="13">
        <v>4209</v>
      </c>
      <c r="G99" s="13">
        <v>4189.333333333333</v>
      </c>
      <c r="H99" s="16">
        <v>36892039</v>
      </c>
      <c r="I99" s="19">
        <v>8806.183720560153</v>
      </c>
    </row>
    <row r="100" spans="1:9" ht="12.75">
      <c r="A100" s="5">
        <v>532</v>
      </c>
      <c r="B100" s="5" t="s">
        <v>68</v>
      </c>
      <c r="C100" s="12">
        <v>255</v>
      </c>
      <c r="D100" s="13">
        <v>1935</v>
      </c>
      <c r="E100" s="13">
        <v>1921</v>
      </c>
      <c r="F100" s="13">
        <v>1943</v>
      </c>
      <c r="G100" s="13">
        <v>1933</v>
      </c>
      <c r="H100" s="16">
        <v>12050939</v>
      </c>
      <c r="I100" s="19">
        <v>6234.319192964304</v>
      </c>
    </row>
    <row r="101" spans="1:9" ht="12.75">
      <c r="A101" s="5">
        <v>533</v>
      </c>
      <c r="B101" s="5" t="s">
        <v>69</v>
      </c>
      <c r="C101" s="12">
        <v>3</v>
      </c>
      <c r="D101" s="13" t="s">
        <v>127</v>
      </c>
      <c r="E101" s="13" t="s">
        <v>127</v>
      </c>
      <c r="F101" s="13" t="s">
        <v>127</v>
      </c>
      <c r="G101" s="13" t="s">
        <v>127</v>
      </c>
      <c r="H101" s="16">
        <v>1271874</v>
      </c>
      <c r="I101" s="19">
        <v>29578.46511627907</v>
      </c>
    </row>
    <row r="102" spans="3:9" ht="12.75">
      <c r="C102" s="12"/>
      <c r="D102" s="13"/>
      <c r="E102" s="13"/>
      <c r="F102" s="13"/>
      <c r="G102" s="13"/>
      <c r="H102" s="16"/>
      <c r="I102" s="19"/>
    </row>
    <row r="103" spans="1:9" ht="12.75">
      <c r="A103" s="4" t="s">
        <v>109</v>
      </c>
      <c r="C103" s="11">
        <v>3499</v>
      </c>
      <c r="D103" s="20">
        <v>19066</v>
      </c>
      <c r="E103" s="20">
        <v>18948</v>
      </c>
      <c r="F103" s="20">
        <v>19045</v>
      </c>
      <c r="G103" s="20">
        <v>19019.666666666668</v>
      </c>
      <c r="H103" s="14">
        <v>231031381</v>
      </c>
      <c r="I103" s="18">
        <v>12146.97318564994</v>
      </c>
    </row>
    <row r="104" spans="1:9" ht="12.75">
      <c r="A104" s="5">
        <v>541</v>
      </c>
      <c r="B104" s="5" t="s">
        <v>70</v>
      </c>
      <c r="C104" s="12">
        <v>3499</v>
      </c>
      <c r="D104" s="13">
        <v>19066</v>
      </c>
      <c r="E104" s="13">
        <v>18948</v>
      </c>
      <c r="F104" s="13">
        <v>19045</v>
      </c>
      <c r="G104" s="13">
        <v>19019.666666666668</v>
      </c>
      <c r="H104" s="16">
        <v>231031381</v>
      </c>
      <c r="I104" s="19">
        <v>12146.97318564994</v>
      </c>
    </row>
    <row r="105" spans="3:9" ht="12.75">
      <c r="C105" s="12"/>
      <c r="D105" s="13"/>
      <c r="E105" s="13"/>
      <c r="F105" s="13"/>
      <c r="G105" s="13"/>
      <c r="H105" s="16"/>
      <c r="I105" s="16"/>
    </row>
    <row r="106" spans="1:9" ht="12.75">
      <c r="A106" s="4" t="s">
        <v>110</v>
      </c>
      <c r="C106" s="11">
        <v>128</v>
      </c>
      <c r="D106" s="20">
        <v>7457</v>
      </c>
      <c r="E106" s="20">
        <v>7414</v>
      </c>
      <c r="F106" s="20">
        <v>7456</v>
      </c>
      <c r="G106" s="20">
        <v>7442.333333333333</v>
      </c>
      <c r="H106" s="14">
        <v>262494657</v>
      </c>
      <c r="I106" s="18">
        <v>35270.47838939401</v>
      </c>
    </row>
    <row r="107" spans="1:9" ht="12.75">
      <c r="A107" s="5">
        <v>551</v>
      </c>
      <c r="B107" s="5" t="s">
        <v>71</v>
      </c>
      <c r="C107" s="12">
        <v>128</v>
      </c>
      <c r="D107" s="13">
        <v>7457</v>
      </c>
      <c r="E107" s="13">
        <v>7414</v>
      </c>
      <c r="F107" s="13">
        <v>7456</v>
      </c>
      <c r="G107" s="13">
        <v>7442.333333333333</v>
      </c>
      <c r="H107" s="16">
        <v>262494657</v>
      </c>
      <c r="I107" s="19">
        <v>35270.47838939401</v>
      </c>
    </row>
    <row r="108" spans="3:9" ht="12.75">
      <c r="C108" s="12"/>
      <c r="D108" s="13"/>
      <c r="E108" s="13"/>
      <c r="F108" s="13"/>
      <c r="G108" s="13"/>
      <c r="H108" s="16"/>
      <c r="I108" s="19"/>
    </row>
    <row r="109" spans="1:9" ht="12.75">
      <c r="A109" s="4" t="s">
        <v>111</v>
      </c>
      <c r="C109" s="11">
        <v>2007</v>
      </c>
      <c r="D109" s="20">
        <v>20016</v>
      </c>
      <c r="E109" s="20">
        <v>20128</v>
      </c>
      <c r="F109" s="20">
        <v>20370</v>
      </c>
      <c r="G109" s="20">
        <v>20171.333333333336</v>
      </c>
      <c r="H109" s="14">
        <v>111590765</v>
      </c>
      <c r="I109" s="18">
        <v>5532.146197574114</v>
      </c>
    </row>
    <row r="110" spans="1:9" ht="12.75">
      <c r="A110" s="5">
        <v>561</v>
      </c>
      <c r="B110" s="5" t="s">
        <v>72</v>
      </c>
      <c r="C110" s="12">
        <v>1880</v>
      </c>
      <c r="D110" s="13">
        <v>18876</v>
      </c>
      <c r="E110" s="13">
        <v>18961</v>
      </c>
      <c r="F110" s="13">
        <v>19180</v>
      </c>
      <c r="G110" s="13">
        <v>19005.666666666668</v>
      </c>
      <c r="H110" s="16">
        <v>100749788</v>
      </c>
      <c r="I110" s="19">
        <v>5301.039409298981</v>
      </c>
    </row>
    <row r="111" spans="1:9" ht="12.75">
      <c r="A111" s="5">
        <v>562</v>
      </c>
      <c r="B111" s="5" t="s">
        <v>73</v>
      </c>
      <c r="C111" s="12">
        <v>127</v>
      </c>
      <c r="D111" s="13">
        <v>1140</v>
      </c>
      <c r="E111" s="13">
        <v>1167</v>
      </c>
      <c r="F111" s="13">
        <v>1190</v>
      </c>
      <c r="G111" s="13">
        <v>1165.6666666666667</v>
      </c>
      <c r="H111" s="16">
        <v>10840977</v>
      </c>
      <c r="I111" s="19">
        <v>9300.23763225622</v>
      </c>
    </row>
    <row r="112" spans="3:9" ht="12.75">
      <c r="C112" s="12"/>
      <c r="D112" s="13"/>
      <c r="E112" s="13"/>
      <c r="F112" s="13"/>
      <c r="G112" s="13"/>
      <c r="H112" s="16"/>
      <c r="I112" s="19"/>
    </row>
    <row r="113" spans="1:9" ht="12.75">
      <c r="A113" s="4" t="s">
        <v>112</v>
      </c>
      <c r="C113" s="11">
        <v>386</v>
      </c>
      <c r="D113" s="20">
        <v>15899</v>
      </c>
      <c r="E113" s="20">
        <v>16309</v>
      </c>
      <c r="F113" s="20">
        <v>16352</v>
      </c>
      <c r="G113" s="20">
        <v>16186.666666666666</v>
      </c>
      <c r="H113" s="14">
        <v>147442188</v>
      </c>
      <c r="I113" s="18">
        <v>9108.866639209225</v>
      </c>
    </row>
    <row r="114" spans="1:9" ht="12.75">
      <c r="A114" s="5">
        <v>611</v>
      </c>
      <c r="B114" s="5" t="s">
        <v>74</v>
      </c>
      <c r="C114" s="12">
        <v>386</v>
      </c>
      <c r="D114" s="13">
        <v>15899</v>
      </c>
      <c r="E114" s="13">
        <v>16309</v>
      </c>
      <c r="F114" s="13">
        <v>16352</v>
      </c>
      <c r="G114" s="13">
        <v>16186.666666666666</v>
      </c>
      <c r="H114" s="16">
        <v>147442188</v>
      </c>
      <c r="I114" s="19">
        <v>9108.866639209225</v>
      </c>
    </row>
    <row r="115" spans="3:9" ht="12.75">
      <c r="C115" s="12"/>
      <c r="D115" s="13"/>
      <c r="E115" s="13"/>
      <c r="F115" s="13"/>
      <c r="G115" s="13"/>
      <c r="H115" s="16"/>
      <c r="I115" s="19"/>
    </row>
    <row r="116" spans="1:9" ht="12.75">
      <c r="A116" s="4" t="s">
        <v>113</v>
      </c>
      <c r="C116" s="11">
        <v>2799</v>
      </c>
      <c r="D116" s="20">
        <v>69246</v>
      </c>
      <c r="E116" s="20">
        <v>69339</v>
      </c>
      <c r="F116" s="20">
        <v>69525</v>
      </c>
      <c r="G116" s="20">
        <v>69370</v>
      </c>
      <c r="H116" s="14">
        <v>567159676</v>
      </c>
      <c r="I116" s="18">
        <v>8175.863860458411</v>
      </c>
    </row>
    <row r="117" spans="1:9" ht="12.75">
      <c r="A117" s="5">
        <v>621</v>
      </c>
      <c r="B117" s="5" t="s">
        <v>75</v>
      </c>
      <c r="C117" s="12">
        <v>1826</v>
      </c>
      <c r="D117" s="13">
        <v>19885</v>
      </c>
      <c r="E117" s="13">
        <v>20010</v>
      </c>
      <c r="F117" s="13">
        <v>19946</v>
      </c>
      <c r="G117" s="13">
        <v>19947</v>
      </c>
      <c r="H117" s="16">
        <v>190767835</v>
      </c>
      <c r="I117" s="19">
        <v>9563.735649471098</v>
      </c>
    </row>
    <row r="118" spans="1:9" ht="12.75">
      <c r="A118" s="5">
        <v>622</v>
      </c>
      <c r="B118" s="5" t="s">
        <v>76</v>
      </c>
      <c r="C118" s="12">
        <v>23</v>
      </c>
      <c r="D118" s="13">
        <v>21976</v>
      </c>
      <c r="E118" s="13">
        <v>22013</v>
      </c>
      <c r="F118" s="13">
        <v>22104</v>
      </c>
      <c r="G118" s="13">
        <v>22031</v>
      </c>
      <c r="H118" s="16">
        <v>223422762</v>
      </c>
      <c r="I118" s="19">
        <v>10141.290091235078</v>
      </c>
    </row>
    <row r="119" spans="1:9" ht="12.75">
      <c r="A119" s="5">
        <v>623</v>
      </c>
      <c r="B119" s="5" t="s">
        <v>77</v>
      </c>
      <c r="C119" s="12">
        <v>426</v>
      </c>
      <c r="D119" s="13">
        <v>17485</v>
      </c>
      <c r="E119" s="13">
        <v>17420</v>
      </c>
      <c r="F119" s="13">
        <v>17527</v>
      </c>
      <c r="G119" s="13">
        <v>17477.333333333332</v>
      </c>
      <c r="H119" s="16">
        <v>103326414</v>
      </c>
      <c r="I119" s="19">
        <v>5912.023992981386</v>
      </c>
    </row>
    <row r="120" spans="1:9" ht="12.75">
      <c r="A120" s="5">
        <v>624</v>
      </c>
      <c r="B120" s="5" t="s">
        <v>78</v>
      </c>
      <c r="C120" s="12">
        <v>524</v>
      </c>
      <c r="D120" s="13">
        <v>9900</v>
      </c>
      <c r="E120" s="13">
        <v>9896</v>
      </c>
      <c r="F120" s="13">
        <v>9948</v>
      </c>
      <c r="G120" s="13">
        <v>9914.666666666666</v>
      </c>
      <c r="H120" s="16">
        <v>49642665</v>
      </c>
      <c r="I120" s="19">
        <v>5006.992838891878</v>
      </c>
    </row>
    <row r="121" spans="3:9" ht="12.75">
      <c r="C121" s="12"/>
      <c r="D121" s="13"/>
      <c r="E121" s="13"/>
      <c r="F121" s="13"/>
      <c r="G121" s="13"/>
      <c r="H121" s="16"/>
      <c r="I121" s="19"/>
    </row>
    <row r="122" spans="1:9" ht="12.75">
      <c r="A122" s="4" t="s">
        <v>114</v>
      </c>
      <c r="C122" s="11">
        <v>525</v>
      </c>
      <c r="D122" s="20">
        <v>5612</v>
      </c>
      <c r="E122" s="20">
        <v>5577</v>
      </c>
      <c r="F122" s="20">
        <v>5854</v>
      </c>
      <c r="G122" s="20">
        <v>5681</v>
      </c>
      <c r="H122" s="14">
        <v>29731036</v>
      </c>
      <c r="I122" s="18">
        <v>5233.4159478964975</v>
      </c>
    </row>
    <row r="123" spans="1:9" ht="12.75">
      <c r="A123" s="5">
        <v>711</v>
      </c>
      <c r="B123" s="5" t="s">
        <v>79</v>
      </c>
      <c r="C123" s="12">
        <v>139</v>
      </c>
      <c r="D123" s="13">
        <v>1040</v>
      </c>
      <c r="E123" s="13">
        <v>1087</v>
      </c>
      <c r="F123" s="13">
        <v>1084</v>
      </c>
      <c r="G123" s="13">
        <v>1070.3333333333333</v>
      </c>
      <c r="H123" s="16">
        <v>6890306</v>
      </c>
      <c r="I123" s="19">
        <v>6437.53285580816</v>
      </c>
    </row>
    <row r="124" spans="1:9" ht="12.75">
      <c r="A124" s="5">
        <v>712</v>
      </c>
      <c r="B124" s="5" t="s">
        <v>80</v>
      </c>
      <c r="C124" s="12">
        <v>35</v>
      </c>
      <c r="D124" s="13">
        <v>582</v>
      </c>
      <c r="E124" s="13">
        <v>599</v>
      </c>
      <c r="F124" s="13">
        <v>618</v>
      </c>
      <c r="G124" s="13">
        <v>599.6666666666666</v>
      </c>
      <c r="H124" s="16">
        <v>3181379</v>
      </c>
      <c r="I124" s="19">
        <v>5305.2456920511395</v>
      </c>
    </row>
    <row r="125" spans="1:9" ht="12.75">
      <c r="A125" s="5">
        <v>713</v>
      </c>
      <c r="B125" s="5" t="s">
        <v>81</v>
      </c>
      <c r="C125" s="12">
        <v>351</v>
      </c>
      <c r="D125" s="13">
        <v>3990</v>
      </c>
      <c r="E125" s="13">
        <v>3891</v>
      </c>
      <c r="F125" s="13">
        <v>4152</v>
      </c>
      <c r="G125" s="13">
        <v>4011</v>
      </c>
      <c r="H125" s="16">
        <v>19659351</v>
      </c>
      <c r="I125" s="19">
        <v>4901.359012715034</v>
      </c>
    </row>
    <row r="126" spans="3:9" ht="12.75">
      <c r="C126" s="12"/>
      <c r="D126" s="13"/>
      <c r="E126" s="13"/>
      <c r="F126" s="13"/>
      <c r="G126" s="13"/>
      <c r="H126" s="16"/>
      <c r="I126" s="19"/>
    </row>
    <row r="127" spans="1:9" ht="12.75">
      <c r="A127" s="4" t="s">
        <v>115</v>
      </c>
      <c r="C127" s="11">
        <v>2635</v>
      </c>
      <c r="D127" s="20">
        <v>37416</v>
      </c>
      <c r="E127" s="20">
        <v>37304</v>
      </c>
      <c r="F127" s="20">
        <v>37598</v>
      </c>
      <c r="G127" s="20">
        <v>37439.33333333333</v>
      </c>
      <c r="H127" s="14">
        <v>125092022</v>
      </c>
      <c r="I127" s="18">
        <v>3341.1925604088397</v>
      </c>
    </row>
    <row r="128" spans="1:9" ht="12.75">
      <c r="A128" s="5">
        <v>721</v>
      </c>
      <c r="B128" s="5" t="s">
        <v>82</v>
      </c>
      <c r="C128" s="12">
        <v>204</v>
      </c>
      <c r="D128" s="13">
        <v>3205</v>
      </c>
      <c r="E128" s="13">
        <v>3246</v>
      </c>
      <c r="F128" s="13">
        <v>3313</v>
      </c>
      <c r="G128" s="13">
        <v>3254.6666666666665</v>
      </c>
      <c r="H128" s="16">
        <v>16059952</v>
      </c>
      <c r="I128" s="19">
        <v>4934.438344940599</v>
      </c>
    </row>
    <row r="129" spans="1:9" ht="12.75">
      <c r="A129" s="5">
        <v>722</v>
      </c>
      <c r="B129" s="5" t="s">
        <v>83</v>
      </c>
      <c r="C129" s="12">
        <v>2431</v>
      </c>
      <c r="D129" s="13">
        <v>34211</v>
      </c>
      <c r="E129" s="13">
        <v>34058</v>
      </c>
      <c r="F129" s="13">
        <v>34285</v>
      </c>
      <c r="G129" s="13">
        <v>34184.666666666664</v>
      </c>
      <c r="H129" s="16">
        <v>109032070</v>
      </c>
      <c r="I129" s="19">
        <v>3189.5022134680266</v>
      </c>
    </row>
    <row r="130" spans="3:9" ht="12.75">
      <c r="C130" s="12"/>
      <c r="D130" s="13"/>
      <c r="E130" s="13"/>
      <c r="F130" s="13"/>
      <c r="G130" s="13"/>
      <c r="H130" s="16"/>
      <c r="I130" s="19"/>
    </row>
    <row r="131" spans="1:9" ht="12.75">
      <c r="A131" s="4" t="s">
        <v>116</v>
      </c>
      <c r="C131" s="11">
        <v>3105</v>
      </c>
      <c r="D131" s="20">
        <v>17166</v>
      </c>
      <c r="E131" s="20">
        <v>17153</v>
      </c>
      <c r="F131" s="20">
        <v>17314</v>
      </c>
      <c r="G131" s="20">
        <v>17211</v>
      </c>
      <c r="H131" s="14">
        <v>95299111</v>
      </c>
      <c r="I131" s="18">
        <v>5537.104816687001</v>
      </c>
    </row>
    <row r="132" spans="1:9" ht="12.75">
      <c r="A132" s="5">
        <v>811</v>
      </c>
      <c r="B132" s="5" t="s">
        <v>84</v>
      </c>
      <c r="C132" s="12">
        <v>1002</v>
      </c>
      <c r="D132" s="13">
        <v>4201</v>
      </c>
      <c r="E132" s="13">
        <v>4186</v>
      </c>
      <c r="F132" s="13">
        <v>4197</v>
      </c>
      <c r="G132" s="13">
        <v>4194.666666666667</v>
      </c>
      <c r="H132" s="16">
        <v>30345781</v>
      </c>
      <c r="I132" s="19">
        <v>7234.372457088366</v>
      </c>
    </row>
    <row r="133" spans="1:9" ht="12.75">
      <c r="A133" s="5">
        <v>812</v>
      </c>
      <c r="B133" s="5" t="s">
        <v>85</v>
      </c>
      <c r="C133" s="12">
        <v>922</v>
      </c>
      <c r="D133" s="13">
        <v>4938</v>
      </c>
      <c r="E133" s="13">
        <v>4888</v>
      </c>
      <c r="F133" s="13">
        <v>4942</v>
      </c>
      <c r="G133" s="13">
        <v>4922.666666666667</v>
      </c>
      <c r="H133" s="16">
        <v>22968562</v>
      </c>
      <c r="I133" s="19">
        <v>4665.877979414951</v>
      </c>
    </row>
    <row r="134" spans="1:9" ht="12.75">
      <c r="A134" s="5">
        <v>813</v>
      </c>
      <c r="B134" s="5" t="s">
        <v>86</v>
      </c>
      <c r="C134" s="12">
        <v>834</v>
      </c>
      <c r="D134" s="13">
        <v>7532</v>
      </c>
      <c r="E134" s="13">
        <v>7595</v>
      </c>
      <c r="F134" s="13">
        <v>7685</v>
      </c>
      <c r="G134" s="13">
        <v>7604</v>
      </c>
      <c r="H134" s="16">
        <v>39473924</v>
      </c>
      <c r="I134" s="19">
        <v>5191.205155181484</v>
      </c>
    </row>
    <row r="135" spans="1:9" ht="12.75">
      <c r="A135" s="5">
        <v>814</v>
      </c>
      <c r="B135" s="5" t="s">
        <v>87</v>
      </c>
      <c r="C135" s="12">
        <v>347</v>
      </c>
      <c r="D135" s="13">
        <v>495</v>
      </c>
      <c r="E135" s="13">
        <v>484</v>
      </c>
      <c r="F135" s="13">
        <v>490</v>
      </c>
      <c r="G135" s="13">
        <v>489.6666666666667</v>
      </c>
      <c r="H135" s="16">
        <v>2510844</v>
      </c>
      <c r="I135" s="19">
        <v>5127.659632402995</v>
      </c>
    </row>
    <row r="136" spans="2:9" ht="12.75">
      <c r="B136" s="4"/>
      <c r="C136" s="12"/>
      <c r="D136" s="13"/>
      <c r="E136" s="13"/>
      <c r="F136" s="13"/>
      <c r="G136" s="13"/>
      <c r="H136" s="16"/>
      <c r="I136" s="19"/>
    </row>
    <row r="137" spans="1:9" ht="12.75">
      <c r="A137" s="5">
        <v>999</v>
      </c>
      <c r="B137" s="4" t="s">
        <v>89</v>
      </c>
      <c r="C137" s="11">
        <v>1682</v>
      </c>
      <c r="D137" s="20">
        <v>2314</v>
      </c>
      <c r="E137" s="20">
        <v>2424</v>
      </c>
      <c r="F137" s="20">
        <v>2772</v>
      </c>
      <c r="G137" s="20">
        <v>2503</v>
      </c>
      <c r="H137" s="14">
        <v>23828869</v>
      </c>
      <c r="I137" s="18">
        <v>9519</v>
      </c>
    </row>
    <row r="138" spans="3:9" ht="12.75">
      <c r="C138" s="12"/>
      <c r="D138" s="13"/>
      <c r="E138" s="13"/>
      <c r="F138" s="13"/>
      <c r="G138" s="13"/>
      <c r="H138" s="16"/>
      <c r="I138" s="19"/>
    </row>
    <row r="139" spans="1:9" ht="12.75">
      <c r="A139" s="4" t="s">
        <v>117</v>
      </c>
      <c r="C139" s="11">
        <v>698</v>
      </c>
      <c r="D139" s="20">
        <v>66762</v>
      </c>
      <c r="E139" s="20">
        <v>66857</v>
      </c>
      <c r="F139" s="20">
        <v>67033</v>
      </c>
      <c r="G139" s="20">
        <v>66884</v>
      </c>
      <c r="H139" s="14">
        <v>775933008</v>
      </c>
      <c r="I139" s="18">
        <v>11601.175288559296</v>
      </c>
    </row>
    <row r="140" spans="1:9" ht="12.75">
      <c r="A140" s="5"/>
      <c r="B140" s="4" t="s">
        <v>118</v>
      </c>
      <c r="C140" s="12">
        <v>199</v>
      </c>
      <c r="D140" s="13">
        <v>10246</v>
      </c>
      <c r="E140" s="13">
        <v>10227</v>
      </c>
      <c r="F140" s="13">
        <v>10201</v>
      </c>
      <c r="G140" s="13">
        <v>10224.666666666666</v>
      </c>
      <c r="H140" s="16">
        <v>154265129</v>
      </c>
      <c r="I140" s="19">
        <v>15087.546032470496</v>
      </c>
    </row>
    <row r="141" spans="1:9" ht="12.75">
      <c r="A141" s="5"/>
      <c r="B141" s="4" t="s">
        <v>119</v>
      </c>
      <c r="C141" s="12">
        <v>58</v>
      </c>
      <c r="D141" s="13">
        <v>18006</v>
      </c>
      <c r="E141" s="13">
        <v>17961</v>
      </c>
      <c r="F141" s="13">
        <v>17943</v>
      </c>
      <c r="G141" s="13">
        <v>17970</v>
      </c>
      <c r="H141" s="16">
        <v>217547035</v>
      </c>
      <c r="I141" s="19">
        <v>12106.12326099054</v>
      </c>
    </row>
    <row r="142" spans="1:9" ht="12.75">
      <c r="A142" s="5"/>
      <c r="B142" s="4" t="s">
        <v>120</v>
      </c>
      <c r="C142" s="12">
        <v>441</v>
      </c>
      <c r="D142" s="13">
        <v>38510</v>
      </c>
      <c r="E142" s="13">
        <v>38669</v>
      </c>
      <c r="F142" s="13">
        <v>38889</v>
      </c>
      <c r="G142" s="13">
        <v>38689.333333333336</v>
      </c>
      <c r="H142" s="16">
        <v>404120844</v>
      </c>
      <c r="I142" s="19">
        <v>10445.278043905297</v>
      </c>
    </row>
    <row r="143" spans="1:9" s="10" customFormat="1" ht="12.75">
      <c r="A143" s="8"/>
      <c r="B143" s="9"/>
      <c r="C143" s="9"/>
      <c r="D143" s="9"/>
      <c r="E143" s="9"/>
      <c r="F143" s="9"/>
      <c r="G143" s="3"/>
      <c r="H143" s="9"/>
      <c r="I143" s="9"/>
    </row>
    <row r="144" spans="1:9" ht="12.75">
      <c r="A144" s="24" t="s">
        <v>122</v>
      </c>
      <c r="B144" s="24"/>
      <c r="C144" s="24"/>
      <c r="D144" s="24"/>
      <c r="E144" s="24"/>
      <c r="F144" s="24"/>
      <c r="G144" s="24"/>
      <c r="H144" s="24"/>
      <c r="I144" s="24"/>
    </row>
    <row r="145" spans="1:9" ht="12.75">
      <c r="A145" s="25" t="s">
        <v>128</v>
      </c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 t="s">
        <v>121</v>
      </c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 t="s">
        <v>129</v>
      </c>
      <c r="B147" s="25"/>
      <c r="C147" s="25"/>
      <c r="D147" s="25"/>
      <c r="E147" s="25"/>
      <c r="F147" s="25"/>
      <c r="G147" s="25"/>
      <c r="H147" s="25"/>
      <c r="I147" s="25"/>
    </row>
    <row r="151" ht="12.75">
      <c r="B151" s="4"/>
    </row>
    <row r="157" ht="12.75">
      <c r="B157" s="4"/>
    </row>
  </sheetData>
  <sheetProtection/>
  <mergeCells count="6">
    <mergeCell ref="A146:I146"/>
    <mergeCell ref="A147:I147"/>
    <mergeCell ref="A1:I1"/>
    <mergeCell ref="A2:I2"/>
    <mergeCell ref="A144:I144"/>
    <mergeCell ref="A145:I145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3" sqref="A1:F16384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3" width="14.57421875" style="1" customWidth="1"/>
    <col min="4" max="6" width="11.140625" style="1" customWidth="1"/>
    <col min="7" max="7" width="12.8515625" style="1" customWidth="1"/>
    <col min="8" max="8" width="20.421875" style="1" customWidth="1"/>
    <col min="9" max="9" width="13.00390625" style="1" bestFit="1" customWidth="1"/>
    <col min="10" max="16384" width="9.140625" style="1" customWidth="1"/>
  </cols>
  <sheetData>
    <row r="1" spans="1:9" ht="14.25">
      <c r="A1" s="23" t="s">
        <v>97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23" t="s">
        <v>131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3"/>
      <c r="H4" s="2"/>
      <c r="I4" s="2"/>
    </row>
    <row r="5" spans="1:9" ht="12.75">
      <c r="A5" s="4"/>
      <c r="B5" s="5"/>
      <c r="C5" s="2" t="s">
        <v>90</v>
      </c>
      <c r="D5" s="2" t="s">
        <v>132</v>
      </c>
      <c r="E5" s="2" t="s">
        <v>133</v>
      </c>
      <c r="F5" s="2" t="s">
        <v>134</v>
      </c>
      <c r="G5" s="2" t="s">
        <v>91</v>
      </c>
      <c r="H5" s="2" t="s">
        <v>92</v>
      </c>
      <c r="I5" s="2" t="s">
        <v>91</v>
      </c>
    </row>
    <row r="6" spans="1:9" ht="12.75">
      <c r="A6" s="4"/>
      <c r="B6" s="5"/>
      <c r="C6" s="2" t="s">
        <v>93</v>
      </c>
      <c r="D6" s="6">
        <v>2003</v>
      </c>
      <c r="E6" s="6">
        <v>2003</v>
      </c>
      <c r="F6" s="6">
        <v>2003</v>
      </c>
      <c r="G6" s="2" t="s">
        <v>94</v>
      </c>
      <c r="H6" s="2" t="s">
        <v>95</v>
      </c>
      <c r="I6" s="2" t="s">
        <v>126</v>
      </c>
    </row>
    <row r="7" spans="1:9" ht="12.75">
      <c r="A7" s="4"/>
      <c r="B7" s="5"/>
      <c r="C7" s="2"/>
      <c r="D7" s="2"/>
      <c r="E7" s="2"/>
      <c r="F7" s="2"/>
      <c r="G7" s="3"/>
      <c r="H7" s="2"/>
      <c r="I7" s="2"/>
    </row>
    <row r="8" spans="1:9" ht="12.75">
      <c r="A8" s="4" t="s">
        <v>98</v>
      </c>
      <c r="C8" s="11">
        <f>C11+C18+C23+C26+C31+C54+C59+C73+C84+C93+C100+C105+C108+C111+C115+C118+C124+C129+C133+C139+C141</f>
        <v>34497</v>
      </c>
      <c r="D8" s="11">
        <v>468611</v>
      </c>
      <c r="E8" s="11">
        <v>475707</v>
      </c>
      <c r="F8" s="11">
        <v>482190</v>
      </c>
      <c r="G8" s="20">
        <f aca="true" t="shared" si="0" ref="G8:G71">(D8+E8+F8)/3</f>
        <v>475502.6666666667</v>
      </c>
      <c r="H8" s="14">
        <v>4150359416</v>
      </c>
      <c r="I8" s="15">
        <f>+H8/G8</f>
        <v>8728.362019701257</v>
      </c>
    </row>
    <row r="9" spans="1:9" ht="12.75">
      <c r="A9" s="4" t="s">
        <v>99</v>
      </c>
      <c r="C9" s="11">
        <f>C11+C18+C23+C26+C31+C54+C59+C73+C84+C93+C100+C105+C108+C111+C115+C118+C124+C129+C133+C139</f>
        <v>33804</v>
      </c>
      <c r="D9" s="11">
        <v>401976</v>
      </c>
      <c r="E9" s="11">
        <v>408856</v>
      </c>
      <c r="F9" s="11">
        <v>415084</v>
      </c>
      <c r="G9" s="20">
        <f t="shared" si="0"/>
        <v>408638.6666666667</v>
      </c>
      <c r="H9" s="14">
        <v>3388584324</v>
      </c>
      <c r="I9" s="15">
        <f>+H9/G9</f>
        <v>8292.373190332779</v>
      </c>
    </row>
    <row r="10" spans="1:9" ht="12.75">
      <c r="A10" s="4"/>
      <c r="C10" s="12"/>
      <c r="D10" s="12"/>
      <c r="E10" s="12"/>
      <c r="F10" s="12"/>
      <c r="G10" s="13"/>
      <c r="H10" s="16"/>
      <c r="I10" s="17"/>
    </row>
    <row r="11" spans="1:9" ht="12.75">
      <c r="A11" s="4" t="s">
        <v>100</v>
      </c>
      <c r="B11" s="5"/>
      <c r="C11" s="11">
        <v>162</v>
      </c>
      <c r="D11" s="11">
        <v>740</v>
      </c>
      <c r="E11" s="11">
        <v>855</v>
      </c>
      <c r="F11" s="11">
        <v>897</v>
      </c>
      <c r="G11" s="20">
        <v>830.6666666666666</v>
      </c>
      <c r="H11" s="14">
        <v>4789901</v>
      </c>
      <c r="I11" s="18">
        <v>5766.333467094703</v>
      </c>
    </row>
    <row r="12" spans="1:9" ht="12.75">
      <c r="A12" s="4">
        <v>111</v>
      </c>
      <c r="B12" s="5" t="s">
        <v>0</v>
      </c>
      <c r="C12" s="12">
        <v>80</v>
      </c>
      <c r="D12" s="12">
        <v>507</v>
      </c>
      <c r="E12" s="12">
        <v>603</v>
      </c>
      <c r="F12" s="12">
        <v>619</v>
      </c>
      <c r="G12" s="13">
        <f t="shared" si="0"/>
        <v>576.3333333333334</v>
      </c>
      <c r="H12" s="16">
        <v>3173732</v>
      </c>
      <c r="I12" s="19">
        <f>+H12/G12</f>
        <v>5506.764603817235</v>
      </c>
    </row>
    <row r="13" spans="1:9" ht="12.75">
      <c r="A13" s="4">
        <v>112</v>
      </c>
      <c r="B13" s="5" t="s">
        <v>1</v>
      </c>
      <c r="C13" s="12">
        <v>26</v>
      </c>
      <c r="D13" s="12">
        <v>99</v>
      </c>
      <c r="E13" s="12">
        <v>101</v>
      </c>
      <c r="F13" s="12">
        <v>100</v>
      </c>
      <c r="G13" s="13">
        <f t="shared" si="0"/>
        <v>100</v>
      </c>
      <c r="H13" s="16">
        <v>444858</v>
      </c>
      <c r="I13" s="19">
        <f>+H13/G13</f>
        <v>4448.58</v>
      </c>
    </row>
    <row r="14" spans="1:9" ht="12.75">
      <c r="A14" s="4">
        <v>113</v>
      </c>
      <c r="B14" s="5" t="s">
        <v>2</v>
      </c>
      <c r="C14" s="12">
        <v>4</v>
      </c>
      <c r="D14" s="12">
        <v>4</v>
      </c>
      <c r="E14" s="12">
        <v>3</v>
      </c>
      <c r="F14" s="12">
        <v>3</v>
      </c>
      <c r="G14" s="13">
        <f t="shared" si="0"/>
        <v>3.3333333333333335</v>
      </c>
      <c r="H14" s="16">
        <v>10580</v>
      </c>
      <c r="I14" s="19">
        <f>+H14/G14</f>
        <v>3174</v>
      </c>
    </row>
    <row r="15" spans="1:9" ht="12.75">
      <c r="A15" s="4">
        <v>114</v>
      </c>
      <c r="B15" s="5" t="s">
        <v>3</v>
      </c>
      <c r="C15" s="12">
        <v>29</v>
      </c>
      <c r="D15" s="12">
        <v>81</v>
      </c>
      <c r="E15" s="12">
        <v>98</v>
      </c>
      <c r="F15" s="12">
        <v>121</v>
      </c>
      <c r="G15" s="13">
        <f t="shared" si="0"/>
        <v>100</v>
      </c>
      <c r="H15" s="16">
        <v>964079</v>
      </c>
      <c r="I15" s="19">
        <f>+H15/G15</f>
        <v>9640.79</v>
      </c>
    </row>
    <row r="16" spans="1:9" ht="12.75">
      <c r="A16" s="4">
        <v>115</v>
      </c>
      <c r="B16" s="5" t="s">
        <v>4</v>
      </c>
      <c r="C16" s="12">
        <v>23</v>
      </c>
      <c r="D16" s="12">
        <v>49</v>
      </c>
      <c r="E16" s="12">
        <v>50</v>
      </c>
      <c r="F16" s="12">
        <v>54</v>
      </c>
      <c r="G16" s="13">
        <f t="shared" si="0"/>
        <v>51</v>
      </c>
      <c r="H16" s="16">
        <v>196652</v>
      </c>
      <c r="I16" s="19">
        <f>+H16/G16</f>
        <v>3855.921568627451</v>
      </c>
    </row>
    <row r="17" spans="1:9" ht="12.75">
      <c r="A17" s="4"/>
      <c r="B17" s="5"/>
      <c r="C17" s="12"/>
      <c r="D17" s="12"/>
      <c r="E17" s="12"/>
      <c r="F17" s="12"/>
      <c r="G17" s="13"/>
      <c r="H17" s="16"/>
      <c r="I17" s="19"/>
    </row>
    <row r="18" spans="1:9" ht="12.75">
      <c r="A18" s="4" t="s">
        <v>101</v>
      </c>
      <c r="B18" s="5"/>
      <c r="C18" s="11">
        <v>21</v>
      </c>
      <c r="D18" s="11">
        <v>176</v>
      </c>
      <c r="E18" s="11">
        <v>193</v>
      </c>
      <c r="F18" s="11">
        <v>202</v>
      </c>
      <c r="G18" s="20">
        <v>190.33333333333334</v>
      </c>
      <c r="H18" s="14">
        <v>2185256</v>
      </c>
      <c r="I18" s="18">
        <v>11481.204903677757</v>
      </c>
    </row>
    <row r="19" spans="1:9" ht="12.75">
      <c r="A19" s="4">
        <v>211</v>
      </c>
      <c r="B19" s="5" t="s">
        <v>5</v>
      </c>
      <c r="C19" s="12">
        <v>1</v>
      </c>
      <c r="D19" s="13" t="s">
        <v>127</v>
      </c>
      <c r="E19" s="13" t="s">
        <v>127</v>
      </c>
      <c r="F19" s="13" t="s">
        <v>127</v>
      </c>
      <c r="G19" s="13" t="s">
        <v>127</v>
      </c>
      <c r="H19" s="21" t="s">
        <v>127</v>
      </c>
      <c r="I19" s="19">
        <v>0</v>
      </c>
    </row>
    <row r="20" spans="1:9" ht="12.75">
      <c r="A20" s="4">
        <v>212</v>
      </c>
      <c r="B20" s="5" t="s">
        <v>6</v>
      </c>
      <c r="C20" s="12">
        <v>18</v>
      </c>
      <c r="D20" s="12">
        <v>162</v>
      </c>
      <c r="E20" s="12">
        <v>174</v>
      </c>
      <c r="F20" s="12">
        <v>185</v>
      </c>
      <c r="G20" s="13">
        <f t="shared" si="0"/>
        <v>173.66666666666666</v>
      </c>
      <c r="H20" s="16">
        <v>2008207</v>
      </c>
      <c r="I20" s="19">
        <f>+H20/G20</f>
        <v>11563.57197696737</v>
      </c>
    </row>
    <row r="21" spans="1:9" ht="12.75">
      <c r="A21" s="4">
        <v>213</v>
      </c>
      <c r="B21" s="5" t="s">
        <v>7</v>
      </c>
      <c r="C21" s="12">
        <v>2</v>
      </c>
      <c r="D21" s="13" t="s">
        <v>127</v>
      </c>
      <c r="E21" s="13" t="s">
        <v>127</v>
      </c>
      <c r="F21" s="13" t="s">
        <v>127</v>
      </c>
      <c r="G21" s="13" t="s">
        <v>127</v>
      </c>
      <c r="H21" s="21" t="s">
        <v>127</v>
      </c>
      <c r="I21" s="21" t="s">
        <v>127</v>
      </c>
    </row>
    <row r="22" spans="1:9" ht="12.75">
      <c r="A22" s="4"/>
      <c r="B22" s="5"/>
      <c r="C22" s="12"/>
      <c r="D22" s="12"/>
      <c r="E22" s="12"/>
      <c r="F22" s="12"/>
      <c r="G22" s="13"/>
      <c r="H22" s="16"/>
      <c r="I22" s="19"/>
    </row>
    <row r="23" spans="1:9" ht="12.75">
      <c r="A23" s="4" t="s">
        <v>8</v>
      </c>
      <c r="B23" s="5"/>
      <c r="C23" s="11">
        <f>C24</f>
        <v>35</v>
      </c>
      <c r="D23" s="11">
        <v>1177</v>
      </c>
      <c r="E23" s="11">
        <v>1178</v>
      </c>
      <c r="F23" s="11">
        <v>1177</v>
      </c>
      <c r="G23" s="20">
        <v>1177</v>
      </c>
      <c r="H23" s="14">
        <v>21911151</v>
      </c>
      <c r="I23" s="14">
        <v>18611</v>
      </c>
    </row>
    <row r="24" spans="1:9" ht="12.75">
      <c r="A24" s="4">
        <v>221</v>
      </c>
      <c r="B24" s="5" t="s">
        <v>8</v>
      </c>
      <c r="C24" s="12">
        <v>35</v>
      </c>
      <c r="D24" s="12">
        <v>1177</v>
      </c>
      <c r="E24" s="12">
        <v>1178</v>
      </c>
      <c r="F24" s="12">
        <v>1177</v>
      </c>
      <c r="G24" s="13">
        <v>1177</v>
      </c>
      <c r="H24" s="14">
        <v>21911151</v>
      </c>
      <c r="I24" s="14">
        <v>18611</v>
      </c>
    </row>
    <row r="25" spans="1:9" ht="12.75">
      <c r="A25" s="4"/>
      <c r="B25" s="5"/>
      <c r="C25" s="12"/>
      <c r="D25" s="12"/>
      <c r="E25" s="12"/>
      <c r="F25" s="12"/>
      <c r="G25" s="13"/>
      <c r="H25" s="16"/>
      <c r="I25" s="19"/>
    </row>
    <row r="26" spans="1:9" ht="12.75">
      <c r="A26" s="4" t="s">
        <v>96</v>
      </c>
      <c r="B26" s="4"/>
      <c r="C26" s="11">
        <f aca="true" t="shared" si="1" ref="C26:H26">SUM(C27:C29)</f>
        <v>3651</v>
      </c>
      <c r="D26" s="11">
        <f t="shared" si="1"/>
        <v>19604</v>
      </c>
      <c r="E26" s="11">
        <f t="shared" si="1"/>
        <v>21018</v>
      </c>
      <c r="F26" s="11">
        <f t="shared" si="1"/>
        <v>21760</v>
      </c>
      <c r="G26" s="20">
        <f t="shared" si="1"/>
        <v>20794</v>
      </c>
      <c r="H26" s="14">
        <f t="shared" si="1"/>
        <v>213372465</v>
      </c>
      <c r="I26" s="18">
        <f>H26/G26</f>
        <v>10261.25156295085</v>
      </c>
    </row>
    <row r="27" spans="1:9" ht="12.75">
      <c r="A27" s="4">
        <v>236</v>
      </c>
      <c r="B27" s="5" t="s">
        <v>9</v>
      </c>
      <c r="C27" s="12">
        <v>1057</v>
      </c>
      <c r="D27" s="12">
        <v>4663</v>
      </c>
      <c r="E27" s="12">
        <v>4955</v>
      </c>
      <c r="F27" s="12">
        <v>5139</v>
      </c>
      <c r="G27" s="13">
        <f t="shared" si="0"/>
        <v>4919</v>
      </c>
      <c r="H27" s="16">
        <v>49045633</v>
      </c>
      <c r="I27" s="19">
        <f aca="true" t="shared" si="2" ref="I27:I52">+H27/G27</f>
        <v>9970.651148607441</v>
      </c>
    </row>
    <row r="28" spans="1:9" ht="12.75">
      <c r="A28" s="4">
        <v>237</v>
      </c>
      <c r="B28" s="5" t="s">
        <v>10</v>
      </c>
      <c r="C28" s="12">
        <v>203</v>
      </c>
      <c r="D28" s="12">
        <v>2190</v>
      </c>
      <c r="E28" s="12">
        <v>2426</v>
      </c>
      <c r="F28" s="12">
        <v>2504</v>
      </c>
      <c r="G28" s="13">
        <f t="shared" si="0"/>
        <v>2373.3333333333335</v>
      </c>
      <c r="H28" s="16">
        <v>30376578</v>
      </c>
      <c r="I28" s="19">
        <f t="shared" si="2"/>
        <v>12799.119943820224</v>
      </c>
    </row>
    <row r="29" spans="1:9" ht="12.75">
      <c r="A29" s="4">
        <v>238</v>
      </c>
      <c r="B29" s="5" t="s">
        <v>11</v>
      </c>
      <c r="C29" s="12">
        <v>2391</v>
      </c>
      <c r="D29" s="12">
        <v>12751</v>
      </c>
      <c r="E29" s="12">
        <v>13637</v>
      </c>
      <c r="F29" s="12">
        <v>14117</v>
      </c>
      <c r="G29" s="13">
        <f t="shared" si="0"/>
        <v>13501.666666666666</v>
      </c>
      <c r="H29" s="16">
        <v>133950254</v>
      </c>
      <c r="I29" s="19">
        <f t="shared" si="2"/>
        <v>9921.016220219726</v>
      </c>
    </row>
    <row r="30" spans="1:9" ht="12.75">
      <c r="A30" s="4"/>
      <c r="B30" s="5"/>
      <c r="C30" s="12"/>
      <c r="D30" s="12"/>
      <c r="E30" s="12"/>
      <c r="F30" s="12"/>
      <c r="G30" s="13"/>
      <c r="H30" s="16"/>
      <c r="I30" s="19"/>
    </row>
    <row r="31" spans="1:9" ht="12.75">
      <c r="A31" s="4" t="s">
        <v>102</v>
      </c>
      <c r="B31" s="5"/>
      <c r="C31" s="11">
        <v>2366</v>
      </c>
      <c r="D31" s="11">
        <v>59085</v>
      </c>
      <c r="E31" s="11">
        <v>58760</v>
      </c>
      <c r="F31" s="11">
        <v>58754</v>
      </c>
      <c r="G31" s="20">
        <v>58866.333333333336</v>
      </c>
      <c r="H31" s="14">
        <v>563682762</v>
      </c>
      <c r="I31" s="18">
        <v>9575.639080628995</v>
      </c>
    </row>
    <row r="32" spans="1:9" ht="12.75">
      <c r="A32" s="4">
        <v>311</v>
      </c>
      <c r="B32" s="5" t="s">
        <v>12</v>
      </c>
      <c r="C32" s="12">
        <v>185</v>
      </c>
      <c r="D32" s="12">
        <v>2960</v>
      </c>
      <c r="E32" s="12">
        <v>3014</v>
      </c>
      <c r="F32" s="12">
        <v>3061</v>
      </c>
      <c r="G32" s="13">
        <f t="shared" si="0"/>
        <v>3011.6666666666665</v>
      </c>
      <c r="H32" s="16">
        <v>18438219</v>
      </c>
      <c r="I32" s="19">
        <f t="shared" si="2"/>
        <v>6122.264194798008</v>
      </c>
    </row>
    <row r="33" spans="1:9" ht="12.75">
      <c r="A33" s="4">
        <v>312</v>
      </c>
      <c r="B33" s="5" t="s">
        <v>13</v>
      </c>
      <c r="C33" s="12">
        <v>17</v>
      </c>
      <c r="D33" s="12">
        <v>588</v>
      </c>
      <c r="E33" s="12">
        <v>601</v>
      </c>
      <c r="F33" s="12">
        <v>621</v>
      </c>
      <c r="G33" s="13">
        <f t="shared" si="0"/>
        <v>603.3333333333334</v>
      </c>
      <c r="H33" s="16">
        <v>5734447</v>
      </c>
      <c r="I33" s="19">
        <f t="shared" si="2"/>
        <v>9504.608287292816</v>
      </c>
    </row>
    <row r="34" spans="1:9" ht="12.75">
      <c r="A34" s="4">
        <v>313</v>
      </c>
      <c r="B34" s="5" t="s">
        <v>14</v>
      </c>
      <c r="C34" s="12">
        <v>83</v>
      </c>
      <c r="D34" s="12">
        <v>4325</v>
      </c>
      <c r="E34" s="12">
        <v>4281</v>
      </c>
      <c r="F34" s="12">
        <v>4297</v>
      </c>
      <c r="G34" s="13">
        <f t="shared" si="0"/>
        <v>4301</v>
      </c>
      <c r="H34" s="16">
        <v>36518341</v>
      </c>
      <c r="I34" s="19">
        <f t="shared" si="2"/>
        <v>8490.66286910021</v>
      </c>
    </row>
    <row r="35" spans="1:9" ht="12.75">
      <c r="A35" s="4">
        <v>314</v>
      </c>
      <c r="B35" s="5" t="s">
        <v>15</v>
      </c>
      <c r="C35" s="12">
        <v>62</v>
      </c>
      <c r="D35" s="12">
        <v>1174</v>
      </c>
      <c r="E35" s="12">
        <v>1192</v>
      </c>
      <c r="F35" s="12">
        <v>1201</v>
      </c>
      <c r="G35" s="13">
        <f t="shared" si="0"/>
        <v>1189</v>
      </c>
      <c r="H35" s="16">
        <v>8533759</v>
      </c>
      <c r="I35" s="19">
        <f t="shared" si="2"/>
        <v>7177.257359125316</v>
      </c>
    </row>
    <row r="36" spans="1:9" ht="12.75">
      <c r="A36" s="4">
        <v>315</v>
      </c>
      <c r="B36" s="5" t="s">
        <v>16</v>
      </c>
      <c r="C36" s="12">
        <v>21</v>
      </c>
      <c r="D36" s="12">
        <v>208</v>
      </c>
      <c r="E36" s="12">
        <v>214</v>
      </c>
      <c r="F36" s="12">
        <v>206</v>
      </c>
      <c r="G36" s="13">
        <f t="shared" si="0"/>
        <v>209.33333333333334</v>
      </c>
      <c r="H36" s="16">
        <v>1234996</v>
      </c>
      <c r="I36" s="19">
        <f t="shared" si="2"/>
        <v>5899.662420382166</v>
      </c>
    </row>
    <row r="37" spans="1:9" ht="12.75">
      <c r="A37" s="4">
        <v>316</v>
      </c>
      <c r="B37" s="5" t="s">
        <v>17</v>
      </c>
      <c r="C37" s="12">
        <v>14</v>
      </c>
      <c r="D37" s="12">
        <v>249</v>
      </c>
      <c r="E37" s="12">
        <v>256</v>
      </c>
      <c r="F37" s="12">
        <v>259</v>
      </c>
      <c r="G37" s="13">
        <f t="shared" si="0"/>
        <v>254.66666666666666</v>
      </c>
      <c r="H37" s="16">
        <v>1412286</v>
      </c>
      <c r="I37" s="19">
        <f t="shared" si="2"/>
        <v>5545.625654450262</v>
      </c>
    </row>
    <row r="38" spans="1:9" ht="12.75">
      <c r="A38" s="4">
        <v>321</v>
      </c>
      <c r="B38" s="5" t="s">
        <v>18</v>
      </c>
      <c r="C38" s="12">
        <v>47</v>
      </c>
      <c r="D38" s="12">
        <v>828</v>
      </c>
      <c r="E38" s="12">
        <v>810</v>
      </c>
      <c r="F38" s="12">
        <v>827</v>
      </c>
      <c r="G38" s="13">
        <f t="shared" si="0"/>
        <v>821.6666666666666</v>
      </c>
      <c r="H38" s="16">
        <v>7121932</v>
      </c>
      <c r="I38" s="19">
        <f t="shared" si="2"/>
        <v>8667.665720081137</v>
      </c>
    </row>
    <row r="39" spans="1:9" ht="12.75">
      <c r="A39" s="4">
        <v>322</v>
      </c>
      <c r="B39" s="5" t="s">
        <v>19</v>
      </c>
      <c r="C39" s="12">
        <v>43</v>
      </c>
      <c r="D39" s="12">
        <v>1554</v>
      </c>
      <c r="E39" s="12">
        <v>1531</v>
      </c>
      <c r="F39" s="12">
        <v>1530</v>
      </c>
      <c r="G39" s="13">
        <f t="shared" si="0"/>
        <v>1538.3333333333333</v>
      </c>
      <c r="H39" s="16">
        <v>14281583</v>
      </c>
      <c r="I39" s="19">
        <f t="shared" si="2"/>
        <v>9283.802600216684</v>
      </c>
    </row>
    <row r="40" spans="1:9" ht="12.75">
      <c r="A40" s="4">
        <v>323</v>
      </c>
      <c r="B40" s="5" t="s">
        <v>20</v>
      </c>
      <c r="C40" s="12">
        <v>188</v>
      </c>
      <c r="D40" s="12">
        <v>2247</v>
      </c>
      <c r="E40" s="12">
        <v>2271</v>
      </c>
      <c r="F40" s="12">
        <v>2289</v>
      </c>
      <c r="G40" s="13">
        <f t="shared" si="0"/>
        <v>2269</v>
      </c>
      <c r="H40" s="16">
        <v>20740887</v>
      </c>
      <c r="I40" s="19">
        <f t="shared" si="2"/>
        <v>9140.981489643014</v>
      </c>
    </row>
    <row r="41" spans="1:9" ht="12.75">
      <c r="A41" s="4">
        <v>324</v>
      </c>
      <c r="B41" s="5" t="s">
        <v>21</v>
      </c>
      <c r="C41" s="12">
        <v>3</v>
      </c>
      <c r="D41" s="13" t="s">
        <v>127</v>
      </c>
      <c r="E41" s="13" t="s">
        <v>127</v>
      </c>
      <c r="F41" s="13" t="s">
        <v>127</v>
      </c>
      <c r="G41" s="13" t="s">
        <v>127</v>
      </c>
      <c r="H41" s="21" t="s">
        <v>127</v>
      </c>
      <c r="I41" s="21" t="s">
        <v>127</v>
      </c>
    </row>
    <row r="42" spans="1:9" ht="12.75">
      <c r="A42" s="4">
        <v>325</v>
      </c>
      <c r="B42" s="5" t="s">
        <v>22</v>
      </c>
      <c r="C42" s="12">
        <v>83</v>
      </c>
      <c r="D42" s="12">
        <v>3938</v>
      </c>
      <c r="E42" s="12">
        <v>3927</v>
      </c>
      <c r="F42" s="12">
        <v>4001</v>
      </c>
      <c r="G42" s="13">
        <f t="shared" si="0"/>
        <v>3955.3333333333335</v>
      </c>
      <c r="H42" s="16">
        <v>58468574</v>
      </c>
      <c r="I42" s="19">
        <f t="shared" si="2"/>
        <v>14782.21152873757</v>
      </c>
    </row>
    <row r="43" spans="1:9" ht="12.75">
      <c r="A43" s="4">
        <v>326</v>
      </c>
      <c r="B43" s="5" t="s">
        <v>23</v>
      </c>
      <c r="C43" s="12">
        <v>77</v>
      </c>
      <c r="D43" s="12">
        <v>3006</v>
      </c>
      <c r="E43" s="12">
        <v>2998</v>
      </c>
      <c r="F43" s="12">
        <v>3016</v>
      </c>
      <c r="G43" s="13">
        <f t="shared" si="0"/>
        <v>3006.6666666666665</v>
      </c>
      <c r="H43" s="16">
        <v>29357441</v>
      </c>
      <c r="I43" s="19">
        <f t="shared" si="2"/>
        <v>9764.115631929048</v>
      </c>
    </row>
    <row r="44" spans="1:9" ht="12.75">
      <c r="A44" s="4">
        <v>327</v>
      </c>
      <c r="B44" s="5" t="s">
        <v>24</v>
      </c>
      <c r="C44" s="12">
        <v>53</v>
      </c>
      <c r="D44" s="12">
        <v>730</v>
      </c>
      <c r="E44" s="12">
        <v>779</v>
      </c>
      <c r="F44" s="12">
        <v>770</v>
      </c>
      <c r="G44" s="13">
        <f t="shared" si="0"/>
        <v>759.6666666666666</v>
      </c>
      <c r="H44" s="16">
        <v>7637255</v>
      </c>
      <c r="I44" s="19">
        <f t="shared" si="2"/>
        <v>10053.429135585784</v>
      </c>
    </row>
    <row r="45" spans="1:9" ht="12.75">
      <c r="A45" s="4">
        <v>331</v>
      </c>
      <c r="B45" s="5" t="s">
        <v>25</v>
      </c>
      <c r="C45" s="12">
        <v>84</v>
      </c>
      <c r="D45" s="12">
        <v>1910</v>
      </c>
      <c r="E45" s="12">
        <v>1873</v>
      </c>
      <c r="F45" s="12">
        <v>1847</v>
      </c>
      <c r="G45" s="13">
        <f t="shared" si="0"/>
        <v>1876.6666666666667</v>
      </c>
      <c r="H45" s="16">
        <v>18639160</v>
      </c>
      <c r="I45" s="19">
        <f t="shared" si="2"/>
        <v>9932.056838365897</v>
      </c>
    </row>
    <row r="46" spans="1:9" ht="12.75">
      <c r="A46" s="4">
        <v>332</v>
      </c>
      <c r="B46" s="5" t="s">
        <v>26</v>
      </c>
      <c r="C46" s="12">
        <v>376</v>
      </c>
      <c r="D46" s="12">
        <v>8373</v>
      </c>
      <c r="E46" s="12">
        <v>8188</v>
      </c>
      <c r="F46" s="12">
        <v>8133</v>
      </c>
      <c r="G46" s="13">
        <f t="shared" si="0"/>
        <v>8231.333333333334</v>
      </c>
      <c r="H46" s="16">
        <v>70705545</v>
      </c>
      <c r="I46" s="19">
        <f t="shared" si="2"/>
        <v>8589.8046084069</v>
      </c>
    </row>
    <row r="47" spans="1:9" ht="12.75">
      <c r="A47" s="4">
        <v>333</v>
      </c>
      <c r="B47" s="5" t="s">
        <v>27</v>
      </c>
      <c r="C47" s="12">
        <v>192</v>
      </c>
      <c r="D47" s="12">
        <v>2427</v>
      </c>
      <c r="E47" s="12">
        <v>2420</v>
      </c>
      <c r="F47" s="12">
        <v>2420</v>
      </c>
      <c r="G47" s="13">
        <f t="shared" si="0"/>
        <v>2422.3333333333335</v>
      </c>
      <c r="H47" s="16">
        <v>24716020</v>
      </c>
      <c r="I47" s="19">
        <f t="shared" si="2"/>
        <v>10203.393422320076</v>
      </c>
    </row>
    <row r="48" spans="1:9" ht="12.75">
      <c r="A48" s="4">
        <v>334</v>
      </c>
      <c r="B48" s="5" t="s">
        <v>28</v>
      </c>
      <c r="C48" s="12">
        <v>97</v>
      </c>
      <c r="D48" s="12">
        <v>5081</v>
      </c>
      <c r="E48" s="12">
        <v>5087</v>
      </c>
      <c r="F48" s="12">
        <v>5046</v>
      </c>
      <c r="G48" s="13">
        <f t="shared" si="0"/>
        <v>5071.333333333333</v>
      </c>
      <c r="H48" s="16">
        <v>67459567</v>
      </c>
      <c r="I48" s="19">
        <f t="shared" si="2"/>
        <v>13302.136256079928</v>
      </c>
    </row>
    <row r="49" spans="1:9" ht="12.75">
      <c r="A49" s="4">
        <v>335</v>
      </c>
      <c r="B49" s="5" t="s">
        <v>29</v>
      </c>
      <c r="C49" s="12">
        <v>48</v>
      </c>
      <c r="D49" s="12">
        <v>2645</v>
      </c>
      <c r="E49" s="12">
        <v>2633</v>
      </c>
      <c r="F49" s="12">
        <v>2609</v>
      </c>
      <c r="G49" s="13">
        <f t="shared" si="0"/>
        <v>2629</v>
      </c>
      <c r="H49" s="16">
        <v>28560380</v>
      </c>
      <c r="I49" s="19">
        <f t="shared" si="2"/>
        <v>10863.590718904527</v>
      </c>
    </row>
    <row r="50" spans="1:9" ht="12.75">
      <c r="A50" s="4">
        <v>336</v>
      </c>
      <c r="B50" s="5" t="s">
        <v>30</v>
      </c>
      <c r="C50" s="12">
        <v>68</v>
      </c>
      <c r="D50" s="12">
        <v>3627</v>
      </c>
      <c r="E50" s="12">
        <v>3596</v>
      </c>
      <c r="F50" s="12">
        <v>3648</v>
      </c>
      <c r="G50" s="13">
        <f t="shared" si="0"/>
        <v>3623.6666666666665</v>
      </c>
      <c r="H50" s="16">
        <v>36594360</v>
      </c>
      <c r="I50" s="19">
        <f t="shared" si="2"/>
        <v>10098.710330236408</v>
      </c>
    </row>
    <row r="51" spans="1:9" ht="12.75">
      <c r="A51" s="4">
        <v>337</v>
      </c>
      <c r="B51" s="5" t="s">
        <v>31</v>
      </c>
      <c r="C51" s="12">
        <v>78</v>
      </c>
      <c r="D51" s="12">
        <v>1784</v>
      </c>
      <c r="E51" s="12">
        <v>1788</v>
      </c>
      <c r="F51" s="12">
        <v>1759</v>
      </c>
      <c r="G51" s="13">
        <f t="shared" si="0"/>
        <v>1777</v>
      </c>
      <c r="H51" s="16">
        <v>13982133</v>
      </c>
      <c r="I51" s="19">
        <f t="shared" si="2"/>
        <v>7868.39223410242</v>
      </c>
    </row>
    <row r="52" spans="1:9" ht="12.75">
      <c r="A52" s="4">
        <v>339</v>
      </c>
      <c r="B52" s="5" t="s">
        <v>32</v>
      </c>
      <c r="C52" s="12">
        <v>547</v>
      </c>
      <c r="D52" s="12">
        <v>11353</v>
      </c>
      <c r="E52" s="12">
        <v>11218</v>
      </c>
      <c r="F52" s="12">
        <v>11129</v>
      </c>
      <c r="G52" s="13">
        <f t="shared" si="0"/>
        <v>11233.333333333334</v>
      </c>
      <c r="H52" s="16">
        <v>92676465</v>
      </c>
      <c r="I52" s="19">
        <f t="shared" si="2"/>
        <v>8250.130415430267</v>
      </c>
    </row>
    <row r="53" spans="1:9" ht="12.75">
      <c r="A53" s="4"/>
      <c r="B53" s="5"/>
      <c r="C53" s="12"/>
      <c r="D53" s="12"/>
      <c r="E53" s="12"/>
      <c r="F53" s="12"/>
      <c r="G53" s="13"/>
      <c r="H53" s="16"/>
      <c r="I53" s="19"/>
    </row>
    <row r="54" spans="1:9" ht="12.75">
      <c r="A54" s="4" t="s">
        <v>103</v>
      </c>
      <c r="B54" s="5"/>
      <c r="C54" s="11">
        <f>SUM(C55:C57)</f>
        <v>2743</v>
      </c>
      <c r="D54" s="11">
        <f>SUM(D55:D57)</f>
        <v>16344</v>
      </c>
      <c r="E54" s="11">
        <f>SUM(E55:E57)</f>
        <v>16600</v>
      </c>
      <c r="F54" s="11">
        <f>SUM(F55:F57)</f>
        <v>16665</v>
      </c>
      <c r="G54" s="20">
        <f t="shared" si="0"/>
        <v>16536.333333333332</v>
      </c>
      <c r="H54" s="14">
        <f>SUM(H55:H57)</f>
        <v>194097537</v>
      </c>
      <c r="I54" s="18">
        <f>H54/G54</f>
        <v>11737.640569251547</v>
      </c>
    </row>
    <row r="55" spans="1:9" ht="12.75">
      <c r="A55" s="4">
        <v>423</v>
      </c>
      <c r="B55" s="5" t="s">
        <v>33</v>
      </c>
      <c r="C55" s="12">
        <v>1033</v>
      </c>
      <c r="D55" s="12">
        <v>9178</v>
      </c>
      <c r="E55" s="12">
        <v>9282</v>
      </c>
      <c r="F55" s="12">
        <v>9267</v>
      </c>
      <c r="G55" s="13">
        <f t="shared" si="0"/>
        <v>9242.333333333334</v>
      </c>
      <c r="H55" s="16">
        <v>102049226</v>
      </c>
      <c r="I55" s="19">
        <f>+H55/G55</f>
        <v>11041.500270494464</v>
      </c>
    </row>
    <row r="56" spans="1:9" ht="12.75">
      <c r="A56" s="4">
        <v>424</v>
      </c>
      <c r="B56" s="5" t="s">
        <v>34</v>
      </c>
      <c r="C56" s="12">
        <v>554</v>
      </c>
      <c r="D56" s="12">
        <v>4938</v>
      </c>
      <c r="E56" s="12">
        <v>5086</v>
      </c>
      <c r="F56" s="12">
        <v>5165</v>
      </c>
      <c r="G56" s="13">
        <f t="shared" si="0"/>
        <v>5063</v>
      </c>
      <c r="H56" s="16">
        <v>57802951</v>
      </c>
      <c r="I56" s="19">
        <f>+H56/G56</f>
        <v>11416.739285008887</v>
      </c>
    </row>
    <row r="57" spans="1:9" ht="12.75">
      <c r="A57" s="4">
        <v>425</v>
      </c>
      <c r="B57" s="5" t="s">
        <v>35</v>
      </c>
      <c r="C57" s="12">
        <v>1156</v>
      </c>
      <c r="D57" s="12">
        <v>2228</v>
      </c>
      <c r="E57" s="12">
        <v>2232</v>
      </c>
      <c r="F57" s="12">
        <v>2233</v>
      </c>
      <c r="G57" s="13">
        <f t="shared" si="0"/>
        <v>2231</v>
      </c>
      <c r="H57" s="16">
        <v>34245360</v>
      </c>
      <c r="I57" s="19">
        <f>+H57/G57</f>
        <v>15349.780367548185</v>
      </c>
    </row>
    <row r="58" spans="1:9" ht="12.75">
      <c r="A58" s="4"/>
      <c r="B58" s="5"/>
      <c r="C58" s="12"/>
      <c r="D58" s="12"/>
      <c r="E58" s="12"/>
      <c r="F58" s="12"/>
      <c r="G58" s="13"/>
      <c r="H58" s="16"/>
      <c r="I58" s="19"/>
    </row>
    <row r="59" spans="1:9" ht="12.75">
      <c r="A59" s="4" t="s">
        <v>104</v>
      </c>
      <c r="B59" s="5"/>
      <c r="C59" s="11">
        <f>SUM(C60:C71)</f>
        <v>4124</v>
      </c>
      <c r="D59" s="11">
        <f>SUM(D60:D71)</f>
        <v>51633</v>
      </c>
      <c r="E59" s="11">
        <f>SUM(E60:E71)</f>
        <v>52239</v>
      </c>
      <c r="F59" s="11">
        <f>SUM(F60:F71)</f>
        <v>52912</v>
      </c>
      <c r="G59" s="20">
        <f t="shared" si="0"/>
        <v>52261.333333333336</v>
      </c>
      <c r="H59" s="14">
        <f>SUM(H60:H71)</f>
        <v>304429624</v>
      </c>
      <c r="I59" s="18">
        <f>H59/G59</f>
        <v>5825.140779671395</v>
      </c>
    </row>
    <row r="60" spans="1:9" ht="12.75">
      <c r="A60" s="4">
        <v>441</v>
      </c>
      <c r="B60" s="5" t="s">
        <v>36</v>
      </c>
      <c r="C60" s="12">
        <v>438</v>
      </c>
      <c r="D60" s="12">
        <v>5929</v>
      </c>
      <c r="E60" s="12">
        <v>6003</v>
      </c>
      <c r="F60" s="12">
        <v>6008</v>
      </c>
      <c r="G60" s="13">
        <f t="shared" si="0"/>
        <v>5980</v>
      </c>
      <c r="H60" s="16">
        <v>56377129</v>
      </c>
      <c r="I60" s="19">
        <f aca="true" t="shared" si="3" ref="I60:I91">+H60/G60</f>
        <v>9427.613545150502</v>
      </c>
    </row>
    <row r="61" spans="1:9" ht="12.75">
      <c r="A61" s="4">
        <v>442</v>
      </c>
      <c r="B61" s="5" t="s">
        <v>37</v>
      </c>
      <c r="C61" s="12">
        <v>203</v>
      </c>
      <c r="D61" s="12">
        <v>1586</v>
      </c>
      <c r="E61" s="12">
        <v>1616</v>
      </c>
      <c r="F61" s="12">
        <v>1588</v>
      </c>
      <c r="G61" s="13">
        <f t="shared" si="0"/>
        <v>1596.6666666666667</v>
      </c>
      <c r="H61" s="16">
        <v>10499224</v>
      </c>
      <c r="I61" s="19">
        <f t="shared" si="3"/>
        <v>6575.714405010438</v>
      </c>
    </row>
    <row r="62" spans="1:9" ht="12.75">
      <c r="A62" s="4">
        <v>443</v>
      </c>
      <c r="B62" s="5" t="s">
        <v>38</v>
      </c>
      <c r="C62" s="12">
        <v>208</v>
      </c>
      <c r="D62" s="12">
        <v>1371</v>
      </c>
      <c r="E62" s="12">
        <v>1363</v>
      </c>
      <c r="F62" s="12">
        <v>1382</v>
      </c>
      <c r="G62" s="13">
        <f t="shared" si="0"/>
        <v>1372</v>
      </c>
      <c r="H62" s="16">
        <v>10874932</v>
      </c>
      <c r="I62" s="19">
        <f t="shared" si="3"/>
        <v>7926.33527696793</v>
      </c>
    </row>
    <row r="63" spans="1:9" ht="12.75">
      <c r="A63" s="4">
        <v>444</v>
      </c>
      <c r="B63" s="5" t="s">
        <v>39</v>
      </c>
      <c r="C63" s="12">
        <v>224</v>
      </c>
      <c r="D63" s="12">
        <v>3688</v>
      </c>
      <c r="E63" s="12">
        <v>3859</v>
      </c>
      <c r="F63" s="12">
        <v>3959</v>
      </c>
      <c r="G63" s="13">
        <f t="shared" si="0"/>
        <v>3835.3333333333335</v>
      </c>
      <c r="H63" s="16">
        <v>26881004</v>
      </c>
      <c r="I63" s="19">
        <f t="shared" si="3"/>
        <v>7008.779071788632</v>
      </c>
    </row>
    <row r="64" spans="1:9" ht="12.75">
      <c r="A64" s="4">
        <v>445</v>
      </c>
      <c r="B64" s="5" t="s">
        <v>40</v>
      </c>
      <c r="C64" s="12">
        <v>694</v>
      </c>
      <c r="D64" s="12">
        <v>8938</v>
      </c>
      <c r="E64" s="12">
        <v>9091</v>
      </c>
      <c r="F64" s="12">
        <v>9271</v>
      </c>
      <c r="G64" s="13">
        <f t="shared" si="0"/>
        <v>9100</v>
      </c>
      <c r="H64" s="16">
        <v>42808380</v>
      </c>
      <c r="I64" s="19">
        <f t="shared" si="3"/>
        <v>4704.217582417582</v>
      </c>
    </row>
    <row r="65" spans="1:9" ht="12.75">
      <c r="A65" s="4">
        <v>446</v>
      </c>
      <c r="B65" s="5" t="s">
        <v>41</v>
      </c>
      <c r="C65" s="12">
        <v>289</v>
      </c>
      <c r="D65" s="12">
        <v>5705</v>
      </c>
      <c r="E65" s="12">
        <v>5651</v>
      </c>
      <c r="F65" s="12">
        <v>5712</v>
      </c>
      <c r="G65" s="13">
        <f t="shared" si="0"/>
        <v>5689.333333333333</v>
      </c>
      <c r="H65" s="16">
        <v>38012766</v>
      </c>
      <c r="I65" s="19">
        <f t="shared" si="3"/>
        <v>6681.409538317319</v>
      </c>
    </row>
    <row r="66" spans="1:9" ht="12.75">
      <c r="A66" s="4">
        <v>447</v>
      </c>
      <c r="B66" s="5" t="s">
        <v>42</v>
      </c>
      <c r="C66" s="12">
        <v>334</v>
      </c>
      <c r="D66" s="12">
        <v>2210</v>
      </c>
      <c r="E66" s="12">
        <v>2226</v>
      </c>
      <c r="F66" s="12">
        <v>2217</v>
      </c>
      <c r="G66" s="13">
        <f t="shared" si="0"/>
        <v>2217.6666666666665</v>
      </c>
      <c r="H66" s="16">
        <v>10744129</v>
      </c>
      <c r="I66" s="19">
        <f t="shared" si="3"/>
        <v>4844.789869231926</v>
      </c>
    </row>
    <row r="67" spans="1:9" ht="12.75">
      <c r="A67" s="4">
        <v>448</v>
      </c>
      <c r="B67" s="5" t="s">
        <v>43</v>
      </c>
      <c r="C67" s="12">
        <v>552</v>
      </c>
      <c r="D67" s="12">
        <v>5068</v>
      </c>
      <c r="E67" s="12">
        <v>5196</v>
      </c>
      <c r="F67" s="12">
        <v>5342</v>
      </c>
      <c r="G67" s="13">
        <f t="shared" si="0"/>
        <v>5202</v>
      </c>
      <c r="H67" s="16">
        <v>22947018</v>
      </c>
      <c r="I67" s="19">
        <f t="shared" si="3"/>
        <v>4411.191464821222</v>
      </c>
    </row>
    <row r="68" spans="1:9" ht="12.75">
      <c r="A68" s="4">
        <v>451</v>
      </c>
      <c r="B68" s="5" t="s">
        <v>44</v>
      </c>
      <c r="C68" s="12">
        <v>287</v>
      </c>
      <c r="D68" s="12">
        <v>2013</v>
      </c>
      <c r="E68" s="12">
        <v>2021</v>
      </c>
      <c r="F68" s="12">
        <v>1992</v>
      </c>
      <c r="G68" s="13">
        <f t="shared" si="0"/>
        <v>2008.6666666666667</v>
      </c>
      <c r="H68" s="16">
        <v>8542608</v>
      </c>
      <c r="I68" s="19">
        <f t="shared" si="3"/>
        <v>4252.874875539329</v>
      </c>
    </row>
    <row r="69" spans="1:9" ht="12.75">
      <c r="A69" s="4">
        <v>452</v>
      </c>
      <c r="B69" s="5" t="s">
        <v>45</v>
      </c>
      <c r="C69" s="12">
        <v>159</v>
      </c>
      <c r="D69" s="12">
        <v>9861</v>
      </c>
      <c r="E69" s="12">
        <v>9807</v>
      </c>
      <c r="F69" s="12">
        <v>9985</v>
      </c>
      <c r="G69" s="13">
        <f t="shared" si="0"/>
        <v>9884.333333333334</v>
      </c>
      <c r="H69" s="16">
        <v>46056756</v>
      </c>
      <c r="I69" s="19">
        <f t="shared" si="3"/>
        <v>4659.571308130711</v>
      </c>
    </row>
    <row r="70" spans="1:9" ht="12.75">
      <c r="A70" s="4">
        <v>453</v>
      </c>
      <c r="B70" s="5" t="s">
        <v>46</v>
      </c>
      <c r="C70" s="12">
        <v>528</v>
      </c>
      <c r="D70" s="12">
        <v>3027</v>
      </c>
      <c r="E70" s="12">
        <v>3135</v>
      </c>
      <c r="F70" s="12">
        <v>3192</v>
      </c>
      <c r="G70" s="13">
        <f t="shared" si="0"/>
        <v>3118</v>
      </c>
      <c r="H70" s="16">
        <v>13999550</v>
      </c>
      <c r="I70" s="19">
        <f t="shared" si="3"/>
        <v>4489.913406029506</v>
      </c>
    </row>
    <row r="71" spans="1:9" ht="12.75">
      <c r="A71" s="4">
        <v>454</v>
      </c>
      <c r="B71" s="5" t="s">
        <v>47</v>
      </c>
      <c r="C71" s="12">
        <v>208</v>
      </c>
      <c r="D71" s="12">
        <v>2237</v>
      </c>
      <c r="E71" s="12">
        <v>2271</v>
      </c>
      <c r="F71" s="12">
        <v>2264</v>
      </c>
      <c r="G71" s="13">
        <f t="shared" si="0"/>
        <v>2257.3333333333335</v>
      </c>
      <c r="H71" s="16">
        <v>16686128</v>
      </c>
      <c r="I71" s="19">
        <f t="shared" si="3"/>
        <v>7391.964559952746</v>
      </c>
    </row>
    <row r="72" spans="1:9" ht="12.75">
      <c r="A72" s="4"/>
      <c r="B72" s="5"/>
      <c r="C72" s="12"/>
      <c r="D72" s="12"/>
      <c r="E72" s="12"/>
      <c r="F72" s="12"/>
      <c r="G72" s="13"/>
      <c r="H72" s="16"/>
      <c r="I72" s="19"/>
    </row>
    <row r="73" spans="1:9" ht="12.75">
      <c r="A73" s="7" t="s">
        <v>105</v>
      </c>
      <c r="B73" s="7"/>
      <c r="C73" s="11">
        <f aca="true" t="shared" si="4" ref="C73:H73">SUM(C74:C82)</f>
        <v>684</v>
      </c>
      <c r="D73" s="11">
        <f t="shared" si="4"/>
        <v>9389</v>
      </c>
      <c r="E73" s="11">
        <f t="shared" si="4"/>
        <v>9636</v>
      </c>
      <c r="F73" s="11">
        <f t="shared" si="4"/>
        <v>9772</v>
      </c>
      <c r="G73" s="20">
        <f t="shared" si="4"/>
        <v>9598.666666666666</v>
      </c>
      <c r="H73" s="14">
        <f t="shared" si="4"/>
        <v>71132050</v>
      </c>
      <c r="I73" s="18">
        <f>H73/G73</f>
        <v>7410.617794138076</v>
      </c>
    </row>
    <row r="74" spans="1:9" ht="12.75">
      <c r="A74" s="4">
        <v>481</v>
      </c>
      <c r="B74" s="5" t="s">
        <v>48</v>
      </c>
      <c r="C74" s="12">
        <v>27</v>
      </c>
      <c r="D74" s="12">
        <v>534</v>
      </c>
      <c r="E74" s="12">
        <v>534</v>
      </c>
      <c r="F74" s="12">
        <v>528</v>
      </c>
      <c r="G74" s="13">
        <f aca="true" t="shared" si="5" ref="G74:G137">(D74+E74+F74)/3</f>
        <v>532</v>
      </c>
      <c r="H74" s="16">
        <v>4541574</v>
      </c>
      <c r="I74" s="19">
        <f t="shared" si="3"/>
        <v>8536.793233082706</v>
      </c>
    </row>
    <row r="75" spans="1:9" ht="12.75">
      <c r="A75" s="4">
        <v>483</v>
      </c>
      <c r="B75" s="5" t="s">
        <v>49</v>
      </c>
      <c r="C75" s="12">
        <v>12</v>
      </c>
      <c r="D75" s="12">
        <v>180</v>
      </c>
      <c r="E75" s="12">
        <v>214</v>
      </c>
      <c r="F75" s="12">
        <v>263</v>
      </c>
      <c r="G75" s="13">
        <f t="shared" si="5"/>
        <v>219</v>
      </c>
      <c r="H75" s="16">
        <v>1186189</v>
      </c>
      <c r="I75" s="19">
        <f t="shared" si="3"/>
        <v>5416.388127853881</v>
      </c>
    </row>
    <row r="76" spans="1:9" ht="12.75">
      <c r="A76" s="4">
        <v>484</v>
      </c>
      <c r="B76" s="5" t="s">
        <v>50</v>
      </c>
      <c r="C76" s="12">
        <v>305</v>
      </c>
      <c r="D76" s="12">
        <v>2415</v>
      </c>
      <c r="E76" s="12">
        <v>2477</v>
      </c>
      <c r="F76" s="12">
        <v>2494</v>
      </c>
      <c r="G76" s="13">
        <f t="shared" si="5"/>
        <v>2462</v>
      </c>
      <c r="H76" s="16">
        <v>21816124</v>
      </c>
      <c r="I76" s="19">
        <f t="shared" si="3"/>
        <v>8861.138911454102</v>
      </c>
    </row>
    <row r="77" spans="1:9" ht="12.75">
      <c r="A77" s="4">
        <v>485</v>
      </c>
      <c r="B77" s="5" t="s">
        <v>51</v>
      </c>
      <c r="C77" s="12">
        <v>106</v>
      </c>
      <c r="D77" s="12">
        <v>2172</v>
      </c>
      <c r="E77" s="12">
        <v>2235</v>
      </c>
      <c r="F77" s="12">
        <v>2175</v>
      </c>
      <c r="G77" s="13">
        <f t="shared" si="5"/>
        <v>2194</v>
      </c>
      <c r="H77" s="16">
        <v>11635872</v>
      </c>
      <c r="I77" s="19">
        <f t="shared" si="3"/>
        <v>5303.496809480401</v>
      </c>
    </row>
    <row r="78" spans="1:9" ht="12.75">
      <c r="A78" s="4">
        <v>486</v>
      </c>
      <c r="B78" s="5" t="s">
        <v>52</v>
      </c>
      <c r="C78" s="12">
        <v>4</v>
      </c>
      <c r="D78" s="12">
        <v>33</v>
      </c>
      <c r="E78" s="12">
        <v>33</v>
      </c>
      <c r="F78" s="12">
        <v>32</v>
      </c>
      <c r="G78" s="13">
        <f t="shared" si="5"/>
        <v>32.666666666666664</v>
      </c>
      <c r="H78" s="16">
        <v>427531</v>
      </c>
      <c r="I78" s="19">
        <f t="shared" si="3"/>
        <v>13087.683673469388</v>
      </c>
    </row>
    <row r="79" spans="1:9" ht="12.75">
      <c r="A79" s="4">
        <v>487</v>
      </c>
      <c r="B79" s="5" t="s">
        <v>53</v>
      </c>
      <c r="C79" s="12">
        <v>37</v>
      </c>
      <c r="D79" s="12">
        <v>200</v>
      </c>
      <c r="E79" s="12">
        <v>263</v>
      </c>
      <c r="F79" s="12">
        <v>306</v>
      </c>
      <c r="G79" s="13">
        <f t="shared" si="5"/>
        <v>256.3333333333333</v>
      </c>
      <c r="H79" s="16">
        <v>991031</v>
      </c>
      <c r="I79" s="19">
        <f t="shared" si="3"/>
        <v>3866.180754226268</v>
      </c>
    </row>
    <row r="80" spans="1:9" ht="12.75">
      <c r="A80" s="4">
        <v>488</v>
      </c>
      <c r="B80" s="5" t="s">
        <v>54</v>
      </c>
      <c r="C80" s="12">
        <v>121</v>
      </c>
      <c r="D80" s="12">
        <v>997</v>
      </c>
      <c r="E80" s="12">
        <v>1020</v>
      </c>
      <c r="F80" s="12">
        <v>1071</v>
      </c>
      <c r="G80" s="13">
        <f t="shared" si="5"/>
        <v>1029.3333333333333</v>
      </c>
      <c r="H80" s="16">
        <v>7540359</v>
      </c>
      <c r="I80" s="19">
        <f t="shared" si="3"/>
        <v>7325.478303108809</v>
      </c>
    </row>
    <row r="81" spans="1:9" ht="12.75">
      <c r="A81" s="4">
        <v>492</v>
      </c>
      <c r="B81" s="5" t="s">
        <v>55</v>
      </c>
      <c r="C81" s="12">
        <v>44</v>
      </c>
      <c r="D81" s="12">
        <v>1721</v>
      </c>
      <c r="E81" s="12">
        <v>1716</v>
      </c>
      <c r="F81" s="12">
        <v>1742</v>
      </c>
      <c r="G81" s="13">
        <v>1726</v>
      </c>
      <c r="H81" s="16">
        <v>13891258</v>
      </c>
      <c r="I81" s="19">
        <f t="shared" si="3"/>
        <v>8048.23754345307</v>
      </c>
    </row>
    <row r="82" spans="1:9" ht="12.75">
      <c r="A82" s="4">
        <v>493</v>
      </c>
      <c r="B82" s="5" t="s">
        <v>56</v>
      </c>
      <c r="C82" s="12">
        <v>28</v>
      </c>
      <c r="D82" s="12">
        <v>1137</v>
      </c>
      <c r="E82" s="12">
        <v>1144</v>
      </c>
      <c r="F82" s="12">
        <v>1161</v>
      </c>
      <c r="G82" s="13">
        <f t="shared" si="5"/>
        <v>1147.3333333333333</v>
      </c>
      <c r="H82" s="16">
        <v>9102112</v>
      </c>
      <c r="I82" s="19">
        <f t="shared" si="3"/>
        <v>7933.276002324231</v>
      </c>
    </row>
    <row r="83" spans="1:9" ht="12.75">
      <c r="A83" s="4"/>
      <c r="B83" s="5"/>
      <c r="C83" s="12"/>
      <c r="D83" s="12"/>
      <c r="E83" s="12"/>
      <c r="F83" s="12"/>
      <c r="G83" s="13"/>
      <c r="H83" s="16"/>
      <c r="I83" s="19"/>
    </row>
    <row r="84" spans="1:9" ht="12.75">
      <c r="A84" s="4" t="s">
        <v>106</v>
      </c>
      <c r="B84" s="5"/>
      <c r="C84" s="11">
        <f aca="true" t="shared" si="6" ref="C84:H84">SUM(C85:C91)</f>
        <v>596</v>
      </c>
      <c r="D84" s="11">
        <f t="shared" si="6"/>
        <v>10930</v>
      </c>
      <c r="E84" s="11">
        <f t="shared" si="6"/>
        <v>10954</v>
      </c>
      <c r="F84" s="11">
        <f t="shared" si="6"/>
        <v>11145</v>
      </c>
      <c r="G84" s="20">
        <f t="shared" si="6"/>
        <v>11009.666666666666</v>
      </c>
      <c r="H84" s="14">
        <f t="shared" si="6"/>
        <v>133328010</v>
      </c>
      <c r="I84" s="18">
        <f>H84/G84</f>
        <v>12110.085985043448</v>
      </c>
    </row>
    <row r="85" spans="1:9" ht="12.75">
      <c r="A85" s="4">
        <v>511</v>
      </c>
      <c r="B85" s="5" t="s">
        <v>57</v>
      </c>
      <c r="C85" s="12">
        <v>241</v>
      </c>
      <c r="D85" s="12">
        <v>3207</v>
      </c>
      <c r="E85" s="12">
        <v>3226</v>
      </c>
      <c r="F85" s="12">
        <v>3223</v>
      </c>
      <c r="G85" s="13">
        <f t="shared" si="5"/>
        <v>3218.6666666666665</v>
      </c>
      <c r="H85" s="16">
        <v>39335696</v>
      </c>
      <c r="I85" s="19">
        <f t="shared" si="3"/>
        <v>12221.115161557582</v>
      </c>
    </row>
    <row r="86" spans="1:9" ht="12.75">
      <c r="A86" s="4">
        <v>512</v>
      </c>
      <c r="B86" s="5" t="s">
        <v>58</v>
      </c>
      <c r="C86" s="12">
        <v>57</v>
      </c>
      <c r="D86" s="12">
        <v>671</v>
      </c>
      <c r="E86" s="12">
        <v>691</v>
      </c>
      <c r="F86" s="12">
        <v>698</v>
      </c>
      <c r="G86" s="13">
        <f t="shared" si="5"/>
        <v>686.6666666666666</v>
      </c>
      <c r="H86" s="16">
        <v>2878134</v>
      </c>
      <c r="I86" s="19">
        <f t="shared" si="3"/>
        <v>4191.457281553398</v>
      </c>
    </row>
    <row r="87" spans="1:9" ht="12.75">
      <c r="A87" s="4">
        <v>515</v>
      </c>
      <c r="B87" s="5" t="s">
        <v>59</v>
      </c>
      <c r="C87" s="12">
        <v>29</v>
      </c>
      <c r="D87" s="12">
        <v>744</v>
      </c>
      <c r="E87" s="12">
        <v>753</v>
      </c>
      <c r="F87" s="12">
        <v>792</v>
      </c>
      <c r="G87" s="13">
        <f t="shared" si="5"/>
        <v>763</v>
      </c>
      <c r="H87" s="16">
        <v>9349647</v>
      </c>
      <c r="I87" s="19">
        <f t="shared" si="3"/>
        <v>12253.796854521624</v>
      </c>
    </row>
    <row r="88" spans="1:9" ht="12.75">
      <c r="A88" s="4">
        <v>516</v>
      </c>
      <c r="B88" s="5" t="s">
        <v>60</v>
      </c>
      <c r="C88" s="12">
        <v>12</v>
      </c>
      <c r="D88" s="12">
        <v>28</v>
      </c>
      <c r="E88" s="12">
        <v>24</v>
      </c>
      <c r="F88" s="12">
        <v>23</v>
      </c>
      <c r="G88" s="13">
        <f t="shared" si="5"/>
        <v>25</v>
      </c>
      <c r="H88" s="16">
        <v>156185</v>
      </c>
      <c r="I88" s="19">
        <f t="shared" si="3"/>
        <v>6247.4</v>
      </c>
    </row>
    <row r="89" spans="1:9" ht="12.75">
      <c r="A89" s="4">
        <v>517</v>
      </c>
      <c r="B89" s="5" t="s">
        <v>61</v>
      </c>
      <c r="C89" s="12">
        <v>116</v>
      </c>
      <c r="D89" s="12">
        <v>2885</v>
      </c>
      <c r="E89" s="12">
        <v>2894</v>
      </c>
      <c r="F89" s="12">
        <v>2814</v>
      </c>
      <c r="G89" s="13">
        <f t="shared" si="5"/>
        <v>2864.3333333333335</v>
      </c>
      <c r="H89" s="16">
        <v>39837813</v>
      </c>
      <c r="I89" s="19">
        <f t="shared" si="3"/>
        <v>13908.23216571628</v>
      </c>
    </row>
    <row r="90" spans="1:9" ht="12.75">
      <c r="A90" s="4">
        <v>518</v>
      </c>
      <c r="B90" s="5" t="s">
        <v>62</v>
      </c>
      <c r="C90" s="12">
        <v>98</v>
      </c>
      <c r="D90" s="12">
        <v>2864</v>
      </c>
      <c r="E90" s="12">
        <v>2850</v>
      </c>
      <c r="F90" s="12">
        <v>3088</v>
      </c>
      <c r="G90" s="13">
        <f t="shared" si="5"/>
        <v>2934</v>
      </c>
      <c r="H90" s="16">
        <v>38904062</v>
      </c>
      <c r="I90" s="19">
        <f t="shared" si="3"/>
        <v>13259.734832992503</v>
      </c>
    </row>
    <row r="91" spans="1:9" ht="12.75">
      <c r="A91" s="4">
        <v>519</v>
      </c>
      <c r="B91" s="5" t="s">
        <v>88</v>
      </c>
      <c r="C91" s="12">
        <v>43</v>
      </c>
      <c r="D91" s="12">
        <v>531</v>
      </c>
      <c r="E91" s="12">
        <v>516</v>
      </c>
      <c r="F91" s="12">
        <v>507</v>
      </c>
      <c r="G91" s="13">
        <f t="shared" si="5"/>
        <v>518</v>
      </c>
      <c r="H91" s="16">
        <v>2866473</v>
      </c>
      <c r="I91" s="19">
        <f t="shared" si="3"/>
        <v>5533.7316602316605</v>
      </c>
    </row>
    <row r="92" spans="1:9" ht="12.75">
      <c r="A92" s="4"/>
      <c r="B92" s="5"/>
      <c r="C92" s="12"/>
      <c r="D92" s="12"/>
      <c r="E92" s="12"/>
      <c r="F92" s="12"/>
      <c r="G92" s="13"/>
      <c r="H92" s="16"/>
      <c r="I92" s="19"/>
    </row>
    <row r="93" spans="1:9" ht="12.75">
      <c r="A93" s="4" t="s">
        <v>107</v>
      </c>
      <c r="B93" s="5"/>
      <c r="C93" s="11">
        <f>SUM(C94:C98)</f>
        <v>1491</v>
      </c>
      <c r="D93" s="11">
        <f>SUM(D95:D98)</f>
        <v>25093</v>
      </c>
      <c r="E93" s="11">
        <f>SUM(E95:E98)</f>
        <v>25252</v>
      </c>
      <c r="F93" s="11">
        <f>SUM(F95:F98)</f>
        <v>25456</v>
      </c>
      <c r="G93" s="20">
        <f>SUM(G95:G98)</f>
        <v>25267</v>
      </c>
      <c r="H93" s="14">
        <f>SUM(H94:H98)</f>
        <v>316836479</v>
      </c>
      <c r="I93" s="18">
        <f>H93/G93</f>
        <v>12539.536905845569</v>
      </c>
    </row>
    <row r="94" spans="1:9" ht="12.75">
      <c r="A94" s="4">
        <v>521</v>
      </c>
      <c r="B94" s="5" t="s">
        <v>135</v>
      </c>
      <c r="C94" s="12">
        <v>0</v>
      </c>
      <c r="D94" s="12">
        <v>0</v>
      </c>
      <c r="E94" s="12">
        <v>0</v>
      </c>
      <c r="F94" s="12">
        <v>0</v>
      </c>
      <c r="G94" s="13">
        <v>0</v>
      </c>
      <c r="H94" s="16">
        <v>0</v>
      </c>
      <c r="I94" s="19">
        <v>0</v>
      </c>
    </row>
    <row r="95" spans="1:9" ht="12.75">
      <c r="A95" s="4">
        <v>522</v>
      </c>
      <c r="B95" s="5" t="s">
        <v>63</v>
      </c>
      <c r="C95" s="12">
        <v>637</v>
      </c>
      <c r="D95" s="12">
        <v>12249</v>
      </c>
      <c r="E95" s="12">
        <v>12455</v>
      </c>
      <c r="F95" s="12">
        <v>12707</v>
      </c>
      <c r="G95" s="13">
        <f t="shared" si="5"/>
        <v>12470.333333333334</v>
      </c>
      <c r="H95" s="16">
        <v>144965382</v>
      </c>
      <c r="I95" s="19">
        <f aca="true" t="shared" si="7" ref="I95:I103">+H95/G95</f>
        <v>11624.820133115927</v>
      </c>
    </row>
    <row r="96" spans="1:9" ht="12.75">
      <c r="A96" s="4">
        <v>523</v>
      </c>
      <c r="B96" s="5" t="s">
        <v>64</v>
      </c>
      <c r="C96" s="12">
        <v>198</v>
      </c>
      <c r="D96" s="12">
        <v>3717</v>
      </c>
      <c r="E96" s="12">
        <v>3650</v>
      </c>
      <c r="F96" s="12">
        <v>3721</v>
      </c>
      <c r="G96" s="13">
        <f t="shared" si="5"/>
        <v>3696</v>
      </c>
      <c r="H96" s="16">
        <v>54745570</v>
      </c>
      <c r="I96" s="19">
        <f t="shared" si="7"/>
        <v>14812.113095238095</v>
      </c>
    </row>
    <row r="97" spans="1:9" ht="12.75">
      <c r="A97" s="4">
        <v>524</v>
      </c>
      <c r="B97" s="5" t="s">
        <v>65</v>
      </c>
      <c r="C97" s="12">
        <v>638</v>
      </c>
      <c r="D97" s="12">
        <v>9056</v>
      </c>
      <c r="E97" s="12">
        <v>9074</v>
      </c>
      <c r="F97" s="12">
        <v>8956</v>
      </c>
      <c r="G97" s="13">
        <f t="shared" si="5"/>
        <v>9028.666666666666</v>
      </c>
      <c r="H97" s="16">
        <v>116121276</v>
      </c>
      <c r="I97" s="19">
        <f t="shared" si="7"/>
        <v>12861.398065421252</v>
      </c>
    </row>
    <row r="98" spans="1:9" ht="12.75">
      <c r="A98" s="4">
        <v>525</v>
      </c>
      <c r="B98" s="5" t="s">
        <v>66</v>
      </c>
      <c r="C98" s="12">
        <v>18</v>
      </c>
      <c r="D98" s="12">
        <v>71</v>
      </c>
      <c r="E98" s="12">
        <v>73</v>
      </c>
      <c r="F98" s="12">
        <v>72</v>
      </c>
      <c r="G98" s="13">
        <f t="shared" si="5"/>
        <v>72</v>
      </c>
      <c r="H98" s="16">
        <v>1004251</v>
      </c>
      <c r="I98" s="19">
        <f t="shared" si="7"/>
        <v>13947.930555555555</v>
      </c>
    </row>
    <row r="99" spans="1:9" ht="12.75">
      <c r="A99" s="4"/>
      <c r="B99" s="5"/>
      <c r="C99" s="12"/>
      <c r="D99" s="12"/>
      <c r="E99" s="12"/>
      <c r="F99" s="12"/>
      <c r="G99" s="13"/>
      <c r="H99" s="16"/>
      <c r="I99" s="19"/>
    </row>
    <row r="100" spans="1:9" ht="12.75">
      <c r="A100" s="4" t="s">
        <v>108</v>
      </c>
      <c r="B100" s="5"/>
      <c r="C100" s="11">
        <f aca="true" t="shared" si="8" ref="C100:H100">SUM(C101:C103)</f>
        <v>1050</v>
      </c>
      <c r="D100" s="11">
        <f t="shared" si="8"/>
        <v>6131</v>
      </c>
      <c r="E100" s="11">
        <f t="shared" si="8"/>
        <v>6219</v>
      </c>
      <c r="F100" s="11">
        <f t="shared" si="8"/>
        <v>6430</v>
      </c>
      <c r="G100" s="20">
        <f t="shared" si="8"/>
        <v>6259.999999999999</v>
      </c>
      <c r="H100" s="14">
        <f t="shared" si="8"/>
        <v>48753823</v>
      </c>
      <c r="I100" s="18">
        <f>H100/G100</f>
        <v>7788.150638977637</v>
      </c>
    </row>
    <row r="101" spans="1:9" ht="12.75">
      <c r="A101" s="4">
        <v>531</v>
      </c>
      <c r="B101" s="5" t="s">
        <v>67</v>
      </c>
      <c r="C101" s="12">
        <v>789</v>
      </c>
      <c r="D101" s="12">
        <v>4037</v>
      </c>
      <c r="E101" s="12">
        <v>4092</v>
      </c>
      <c r="F101" s="12">
        <v>4198</v>
      </c>
      <c r="G101" s="13">
        <f t="shared" si="5"/>
        <v>4109</v>
      </c>
      <c r="H101" s="16">
        <v>34443269</v>
      </c>
      <c r="I101" s="19">
        <f t="shared" si="7"/>
        <v>8382.396933560476</v>
      </c>
    </row>
    <row r="102" spans="1:9" ht="12.75">
      <c r="A102" s="4">
        <v>532</v>
      </c>
      <c r="B102" s="5" t="s">
        <v>68</v>
      </c>
      <c r="C102" s="12">
        <v>256</v>
      </c>
      <c r="D102" s="12">
        <v>2051</v>
      </c>
      <c r="E102" s="12">
        <v>2083</v>
      </c>
      <c r="F102" s="12">
        <v>2186</v>
      </c>
      <c r="G102" s="13">
        <f t="shared" si="5"/>
        <v>2106.6666666666665</v>
      </c>
      <c r="H102" s="16">
        <v>13210752</v>
      </c>
      <c r="I102" s="19">
        <f t="shared" si="7"/>
        <v>6270.926582278482</v>
      </c>
    </row>
    <row r="103" spans="1:9" ht="12.75">
      <c r="A103" s="4">
        <v>533</v>
      </c>
      <c r="B103" s="5" t="s">
        <v>69</v>
      </c>
      <c r="C103" s="12">
        <v>5</v>
      </c>
      <c r="D103" s="12">
        <v>43</v>
      </c>
      <c r="E103" s="12">
        <v>44</v>
      </c>
      <c r="F103" s="12">
        <v>46</v>
      </c>
      <c r="G103" s="13">
        <f t="shared" si="5"/>
        <v>44.333333333333336</v>
      </c>
      <c r="H103" s="16">
        <v>1099802</v>
      </c>
      <c r="I103" s="19">
        <f t="shared" si="7"/>
        <v>24807.563909774435</v>
      </c>
    </row>
    <row r="104" spans="1:9" ht="12.75">
      <c r="A104" s="4"/>
      <c r="B104" s="5"/>
      <c r="C104" s="12"/>
      <c r="D104" s="12"/>
      <c r="E104" s="12"/>
      <c r="F104" s="12"/>
      <c r="G104" s="13"/>
      <c r="H104" s="16"/>
      <c r="I104" s="19"/>
    </row>
    <row r="105" spans="1:9" ht="12.75">
      <c r="A105" s="4" t="s">
        <v>109</v>
      </c>
      <c r="B105" s="5"/>
      <c r="C105" s="11">
        <v>3507</v>
      </c>
      <c r="D105" s="11">
        <v>19338</v>
      </c>
      <c r="E105" s="11">
        <v>19077</v>
      </c>
      <c r="F105" s="11">
        <v>19407</v>
      </c>
      <c r="G105" s="20">
        <f>(D105+E105+F105)/3</f>
        <v>19274</v>
      </c>
      <c r="H105" s="14">
        <v>255269779</v>
      </c>
      <c r="I105" s="18">
        <f>+H105/G105</f>
        <v>13244.255421811768</v>
      </c>
    </row>
    <row r="106" spans="1:9" ht="12.75">
      <c r="A106" s="4">
        <v>541</v>
      </c>
      <c r="B106" s="5" t="s">
        <v>70</v>
      </c>
      <c r="C106" s="12">
        <v>3507</v>
      </c>
      <c r="D106" s="12">
        <v>19338</v>
      </c>
      <c r="E106" s="12">
        <v>19077</v>
      </c>
      <c r="F106" s="12">
        <v>19407</v>
      </c>
      <c r="G106" s="13">
        <f>(D106+E106+F106)/3</f>
        <v>19274</v>
      </c>
      <c r="H106" s="16">
        <v>255269779</v>
      </c>
      <c r="I106" s="19">
        <f>+H106/G106</f>
        <v>13244.255421811768</v>
      </c>
    </row>
    <row r="107" spans="1:9" ht="12.75">
      <c r="A107" s="4"/>
      <c r="B107" s="5"/>
      <c r="C107" s="12"/>
      <c r="D107" s="12"/>
      <c r="E107" s="12"/>
      <c r="F107" s="12"/>
      <c r="G107" s="13"/>
      <c r="H107" s="16"/>
      <c r="I107" s="16"/>
    </row>
    <row r="108" spans="1:9" ht="12.75">
      <c r="A108" s="4" t="s">
        <v>110</v>
      </c>
      <c r="B108" s="5"/>
      <c r="C108" s="11">
        <v>130</v>
      </c>
      <c r="D108" s="11">
        <v>7523</v>
      </c>
      <c r="E108" s="11">
        <v>7546</v>
      </c>
      <c r="F108" s="11">
        <v>7640</v>
      </c>
      <c r="G108" s="20">
        <f>(D108+E108+F108)/3</f>
        <v>7569.666666666667</v>
      </c>
      <c r="H108" s="14">
        <v>112071919</v>
      </c>
      <c r="I108" s="18">
        <f>+H108/G108</f>
        <v>14805.39684706504</v>
      </c>
    </row>
    <row r="109" spans="1:9" ht="12.75">
      <c r="A109" s="4">
        <v>551</v>
      </c>
      <c r="B109" s="5" t="s">
        <v>71</v>
      </c>
      <c r="C109" s="12">
        <v>130</v>
      </c>
      <c r="D109" s="12">
        <v>7523</v>
      </c>
      <c r="E109" s="12">
        <v>7546</v>
      </c>
      <c r="F109" s="12">
        <v>7640</v>
      </c>
      <c r="G109" s="13">
        <f t="shared" si="5"/>
        <v>7569.666666666667</v>
      </c>
      <c r="H109" s="16">
        <v>112071919</v>
      </c>
      <c r="I109" s="19">
        <f>+H109/G109</f>
        <v>14805.39684706504</v>
      </c>
    </row>
    <row r="110" spans="1:9" ht="12.75">
      <c r="A110" s="4"/>
      <c r="B110" s="5"/>
      <c r="C110" s="12"/>
      <c r="D110" s="12"/>
      <c r="E110" s="12"/>
      <c r="F110" s="12"/>
      <c r="G110" s="13"/>
      <c r="H110" s="16"/>
      <c r="I110" s="19"/>
    </row>
    <row r="111" spans="1:9" ht="12.75">
      <c r="A111" s="4" t="s">
        <v>111</v>
      </c>
      <c r="B111" s="5"/>
      <c r="C111" s="11">
        <f aca="true" t="shared" si="9" ref="C111:H111">SUM(C112:C113)</f>
        <v>2043</v>
      </c>
      <c r="D111" s="11">
        <f t="shared" si="9"/>
        <v>22211</v>
      </c>
      <c r="E111" s="11">
        <f t="shared" si="9"/>
        <v>22934</v>
      </c>
      <c r="F111" s="11">
        <f t="shared" si="9"/>
        <v>23501</v>
      </c>
      <c r="G111" s="20">
        <f t="shared" si="9"/>
        <v>22882</v>
      </c>
      <c r="H111" s="14">
        <f t="shared" si="9"/>
        <v>129508752</v>
      </c>
      <c r="I111" s="18">
        <f>H111/G111</f>
        <v>5659.85281006905</v>
      </c>
    </row>
    <row r="112" spans="1:9" ht="12.75">
      <c r="A112" s="4">
        <v>561</v>
      </c>
      <c r="B112" s="5" t="s">
        <v>72</v>
      </c>
      <c r="C112" s="12">
        <v>1913</v>
      </c>
      <c r="D112" s="12">
        <v>21004</v>
      </c>
      <c r="E112" s="12">
        <v>21693</v>
      </c>
      <c r="F112" s="12">
        <v>22254</v>
      </c>
      <c r="G112" s="13">
        <f t="shared" si="5"/>
        <v>21650.333333333332</v>
      </c>
      <c r="H112" s="16">
        <v>117578824</v>
      </c>
      <c r="I112" s="19">
        <f>+H112/G112</f>
        <v>5430.8089482840915</v>
      </c>
    </row>
    <row r="113" spans="1:9" ht="12.75">
      <c r="A113" s="4">
        <v>562</v>
      </c>
      <c r="B113" s="5" t="s">
        <v>73</v>
      </c>
      <c r="C113" s="12">
        <v>130</v>
      </c>
      <c r="D113" s="12">
        <v>1207</v>
      </c>
      <c r="E113" s="12">
        <v>1241</v>
      </c>
      <c r="F113" s="12">
        <v>1247</v>
      </c>
      <c r="G113" s="13">
        <f t="shared" si="5"/>
        <v>1231.6666666666667</v>
      </c>
      <c r="H113" s="16">
        <v>11929928</v>
      </c>
      <c r="I113" s="19">
        <f>+H113/G113</f>
        <v>9686.003788903923</v>
      </c>
    </row>
    <row r="114" spans="1:9" ht="12.75">
      <c r="A114" s="4"/>
      <c r="B114" s="5"/>
      <c r="C114" s="12"/>
      <c r="D114" s="12"/>
      <c r="E114" s="12"/>
      <c r="F114" s="12"/>
      <c r="G114" s="13"/>
      <c r="H114" s="16"/>
      <c r="I114" s="19"/>
    </row>
    <row r="115" spans="1:9" ht="12.75">
      <c r="A115" s="4" t="s">
        <v>112</v>
      </c>
      <c r="B115" s="5"/>
      <c r="C115" s="11">
        <v>402</v>
      </c>
      <c r="D115" s="11">
        <v>16577</v>
      </c>
      <c r="E115" s="11">
        <v>16436</v>
      </c>
      <c r="F115" s="11">
        <v>15897</v>
      </c>
      <c r="G115" s="20">
        <f t="shared" si="5"/>
        <v>16303.333333333334</v>
      </c>
      <c r="H115" s="14">
        <v>147158371</v>
      </c>
      <c r="I115" s="18">
        <f>+H115/G115</f>
        <v>9026.27505622572</v>
      </c>
    </row>
    <row r="116" spans="1:9" ht="12.75">
      <c r="A116" s="4">
        <v>611</v>
      </c>
      <c r="B116" s="5" t="s">
        <v>74</v>
      </c>
      <c r="C116" s="12">
        <v>402</v>
      </c>
      <c r="D116" s="12">
        <v>16577</v>
      </c>
      <c r="E116" s="12">
        <v>16436</v>
      </c>
      <c r="F116" s="12">
        <v>15897</v>
      </c>
      <c r="G116" s="13">
        <f t="shared" si="5"/>
        <v>16303.333333333334</v>
      </c>
      <c r="H116" s="16">
        <v>147158371</v>
      </c>
      <c r="I116" s="19">
        <f>+H116/G116</f>
        <v>9026.27505622572</v>
      </c>
    </row>
    <row r="117" spans="1:9" ht="12.75">
      <c r="A117" s="4"/>
      <c r="B117" s="5"/>
      <c r="C117" s="12"/>
      <c r="D117" s="12"/>
      <c r="E117" s="12"/>
      <c r="F117" s="12"/>
      <c r="G117" s="13"/>
      <c r="H117" s="16"/>
      <c r="I117" s="19"/>
    </row>
    <row r="118" spans="1:9" ht="12.75">
      <c r="A118" s="4" t="s">
        <v>113</v>
      </c>
      <c r="B118" s="5"/>
      <c r="C118" s="11">
        <f aca="true" t="shared" si="10" ref="C118:H118">SUM(C119:C122)</f>
        <v>2822</v>
      </c>
      <c r="D118" s="11">
        <f t="shared" si="10"/>
        <v>69879</v>
      </c>
      <c r="E118" s="11">
        <f t="shared" si="10"/>
        <v>70028</v>
      </c>
      <c r="F118" s="11">
        <f t="shared" si="10"/>
        <v>70062</v>
      </c>
      <c r="G118" s="20">
        <f t="shared" si="10"/>
        <v>69989.66666666667</v>
      </c>
      <c r="H118" s="14">
        <f t="shared" si="10"/>
        <v>569288743</v>
      </c>
      <c r="I118" s="18">
        <f>H118/G118</f>
        <v>8133.897046706894</v>
      </c>
    </row>
    <row r="119" spans="1:9" ht="12.75">
      <c r="A119" s="4">
        <v>621</v>
      </c>
      <c r="B119" s="5" t="s">
        <v>75</v>
      </c>
      <c r="C119" s="12">
        <v>1842</v>
      </c>
      <c r="D119" s="12">
        <v>20028</v>
      </c>
      <c r="E119" s="12">
        <v>20146</v>
      </c>
      <c r="F119" s="12">
        <v>20167</v>
      </c>
      <c r="G119" s="13">
        <f t="shared" si="5"/>
        <v>20113.666666666668</v>
      </c>
      <c r="H119" s="16">
        <v>205528148</v>
      </c>
      <c r="I119" s="19">
        <f>+H119/G119</f>
        <v>10218.333206277655</v>
      </c>
    </row>
    <row r="120" spans="1:9" ht="12.75">
      <c r="A120" s="4">
        <v>622</v>
      </c>
      <c r="B120" s="5" t="s">
        <v>76</v>
      </c>
      <c r="C120" s="12">
        <v>23</v>
      </c>
      <c r="D120" s="12">
        <v>22251</v>
      </c>
      <c r="E120" s="12">
        <v>22188</v>
      </c>
      <c r="F120" s="12">
        <v>22333</v>
      </c>
      <c r="G120" s="13">
        <f t="shared" si="5"/>
        <v>22257.333333333332</v>
      </c>
      <c r="H120" s="16">
        <v>212075538</v>
      </c>
      <c r="I120" s="19">
        <f>+H120/G120</f>
        <v>9528.344425807225</v>
      </c>
    </row>
    <row r="121" spans="1:9" ht="12.75">
      <c r="A121" s="4">
        <v>623</v>
      </c>
      <c r="B121" s="5" t="s">
        <v>77</v>
      </c>
      <c r="C121" s="12">
        <v>428</v>
      </c>
      <c r="D121" s="12">
        <v>17623</v>
      </c>
      <c r="E121" s="12">
        <v>17625</v>
      </c>
      <c r="F121" s="12">
        <v>17641</v>
      </c>
      <c r="G121" s="13">
        <f t="shared" si="5"/>
        <v>17629.666666666668</v>
      </c>
      <c r="H121" s="16">
        <v>103533759</v>
      </c>
      <c r="I121" s="19">
        <f>+H121/G121</f>
        <v>5872.700882981338</v>
      </c>
    </row>
    <row r="122" spans="1:9" ht="12.75">
      <c r="A122" s="4">
        <v>624</v>
      </c>
      <c r="B122" s="5" t="s">
        <v>78</v>
      </c>
      <c r="C122" s="12">
        <v>529</v>
      </c>
      <c r="D122" s="12">
        <v>9977</v>
      </c>
      <c r="E122" s="12">
        <v>10069</v>
      </c>
      <c r="F122" s="12">
        <v>9921</v>
      </c>
      <c r="G122" s="13">
        <f t="shared" si="5"/>
        <v>9989</v>
      </c>
      <c r="H122" s="16">
        <v>48151298</v>
      </c>
      <c r="I122" s="19">
        <f>+H122/G122</f>
        <v>4820.4322755030535</v>
      </c>
    </row>
    <row r="123" spans="1:9" ht="12.75">
      <c r="A123" s="4"/>
      <c r="B123" s="5"/>
      <c r="C123" s="12"/>
      <c r="D123" s="12"/>
      <c r="E123" s="12"/>
      <c r="F123" s="12"/>
      <c r="G123" s="13"/>
      <c r="H123" s="16"/>
      <c r="I123" s="19"/>
    </row>
    <row r="124" spans="1:9" ht="12.75">
      <c r="A124" s="4" t="s">
        <v>114</v>
      </c>
      <c r="B124" s="5"/>
      <c r="C124" s="11">
        <f aca="true" t="shared" si="11" ref="C124:H124">SUM(C125:C127)</f>
        <v>530</v>
      </c>
      <c r="D124" s="11">
        <f t="shared" si="11"/>
        <v>6869</v>
      </c>
      <c r="E124" s="11">
        <f t="shared" si="11"/>
        <v>7872</v>
      </c>
      <c r="F124" s="11">
        <f t="shared" si="11"/>
        <v>8760</v>
      </c>
      <c r="G124" s="20">
        <f t="shared" si="11"/>
        <v>7833.666666666667</v>
      </c>
      <c r="H124" s="14">
        <f t="shared" si="11"/>
        <v>36303783</v>
      </c>
      <c r="I124" s="18">
        <f>H124/G124</f>
        <v>4634.3282839028125</v>
      </c>
    </row>
    <row r="125" spans="1:9" ht="12.75">
      <c r="A125" s="4">
        <v>711</v>
      </c>
      <c r="B125" s="5" t="s">
        <v>79</v>
      </c>
      <c r="C125" s="12">
        <v>141</v>
      </c>
      <c r="D125" s="12">
        <v>1346</v>
      </c>
      <c r="E125" s="12">
        <v>1494</v>
      </c>
      <c r="F125" s="12">
        <v>1476</v>
      </c>
      <c r="G125" s="13">
        <f t="shared" si="5"/>
        <v>1438.6666666666667</v>
      </c>
      <c r="H125" s="16">
        <v>7595412</v>
      </c>
      <c r="I125" s="19">
        <f>+H125/G125</f>
        <v>5279.480074142724</v>
      </c>
    </row>
    <row r="126" spans="1:9" ht="12.75">
      <c r="A126" s="4">
        <v>712</v>
      </c>
      <c r="B126" s="5" t="s">
        <v>80</v>
      </c>
      <c r="C126" s="12">
        <v>34</v>
      </c>
      <c r="D126" s="12">
        <v>756</v>
      </c>
      <c r="E126" s="12">
        <v>813</v>
      </c>
      <c r="F126" s="12">
        <v>936</v>
      </c>
      <c r="G126" s="13">
        <f t="shared" si="5"/>
        <v>835</v>
      </c>
      <c r="H126" s="16">
        <v>3790659</v>
      </c>
      <c r="I126" s="19">
        <f>+H126/G126</f>
        <v>4539.711377245509</v>
      </c>
    </row>
    <row r="127" spans="1:9" ht="12.75">
      <c r="A127" s="4">
        <v>713</v>
      </c>
      <c r="B127" s="5" t="s">
        <v>81</v>
      </c>
      <c r="C127" s="12">
        <v>355</v>
      </c>
      <c r="D127" s="12">
        <v>4767</v>
      </c>
      <c r="E127" s="12">
        <v>5565</v>
      </c>
      <c r="F127" s="12">
        <v>6348</v>
      </c>
      <c r="G127" s="13">
        <f t="shared" si="5"/>
        <v>5560</v>
      </c>
      <c r="H127" s="16">
        <v>24917712</v>
      </c>
      <c r="I127" s="19">
        <f>+H127/G127</f>
        <v>4481.602877697842</v>
      </c>
    </row>
    <row r="128" spans="1:9" ht="12.75">
      <c r="A128" s="4"/>
      <c r="B128" s="5"/>
      <c r="C128" s="12"/>
      <c r="D128" s="12"/>
      <c r="E128" s="12"/>
      <c r="F128" s="12"/>
      <c r="G128" s="13"/>
      <c r="H128" s="16"/>
      <c r="I128" s="19"/>
    </row>
    <row r="129" spans="1:9" ht="12.75">
      <c r="A129" s="4" t="s">
        <v>115</v>
      </c>
      <c r="B129" s="5"/>
      <c r="C129" s="11">
        <f aca="true" t="shared" si="12" ref="C129:H129">SUM(C130:C131)</f>
        <v>2723</v>
      </c>
      <c r="D129" s="11">
        <f t="shared" si="12"/>
        <v>40014</v>
      </c>
      <c r="E129" s="11">
        <f t="shared" si="12"/>
        <v>42336</v>
      </c>
      <c r="F129" s="11">
        <f t="shared" si="12"/>
        <v>44275</v>
      </c>
      <c r="G129" s="20">
        <f t="shared" si="12"/>
        <v>42208.333333333336</v>
      </c>
      <c r="H129" s="14">
        <f t="shared" si="12"/>
        <v>144976039</v>
      </c>
      <c r="I129" s="18">
        <f>H129/G129</f>
        <v>3434.772888450148</v>
      </c>
    </row>
    <row r="130" spans="1:9" ht="12.75">
      <c r="A130" s="4">
        <v>721</v>
      </c>
      <c r="B130" s="5" t="s">
        <v>82</v>
      </c>
      <c r="C130" s="12">
        <v>213</v>
      </c>
      <c r="D130" s="12">
        <v>3823</v>
      </c>
      <c r="E130" s="12">
        <v>4241</v>
      </c>
      <c r="F130" s="12">
        <v>4560</v>
      </c>
      <c r="G130" s="13">
        <f t="shared" si="5"/>
        <v>4208</v>
      </c>
      <c r="H130" s="16">
        <v>20045480</v>
      </c>
      <c r="I130" s="19">
        <f>+H130/G130</f>
        <v>4763.6596958174905</v>
      </c>
    </row>
    <row r="131" spans="1:9" ht="12.75">
      <c r="A131" s="4">
        <v>722</v>
      </c>
      <c r="B131" s="5" t="s">
        <v>83</v>
      </c>
      <c r="C131" s="12">
        <v>2510</v>
      </c>
      <c r="D131" s="12">
        <v>36191</v>
      </c>
      <c r="E131" s="12">
        <v>38095</v>
      </c>
      <c r="F131" s="12">
        <v>39715</v>
      </c>
      <c r="G131" s="13">
        <f t="shared" si="5"/>
        <v>38000.333333333336</v>
      </c>
      <c r="H131" s="16">
        <v>124930559</v>
      </c>
      <c r="I131" s="19">
        <f>+H131/G131</f>
        <v>3287.617450724116</v>
      </c>
    </row>
    <row r="132" spans="1:9" ht="12.75">
      <c r="A132" s="4"/>
      <c r="B132" s="5"/>
      <c r="C132" s="12"/>
      <c r="D132" s="12"/>
      <c r="E132" s="12"/>
      <c r="F132" s="12"/>
      <c r="G132" s="13"/>
      <c r="H132" s="16"/>
      <c r="I132" s="19"/>
    </row>
    <row r="133" spans="1:9" ht="12.75">
      <c r="A133" s="4" t="s">
        <v>116</v>
      </c>
      <c r="B133" s="5"/>
      <c r="C133" s="11">
        <f aca="true" t="shared" si="13" ref="C133:H133">SUM(C134:C137)</f>
        <v>3155</v>
      </c>
      <c r="D133" s="11">
        <f t="shared" si="13"/>
        <v>17564</v>
      </c>
      <c r="E133" s="11">
        <f t="shared" si="13"/>
        <v>17853</v>
      </c>
      <c r="F133" s="11">
        <f t="shared" si="13"/>
        <v>18229</v>
      </c>
      <c r="G133" s="20">
        <f t="shared" si="13"/>
        <v>17882</v>
      </c>
      <c r="H133" s="14">
        <f t="shared" si="13"/>
        <v>100418264</v>
      </c>
      <c r="I133" s="18">
        <f>H133/G133</f>
        <v>5615.6058606419865</v>
      </c>
    </row>
    <row r="134" spans="1:9" ht="12.75">
      <c r="A134" s="4">
        <v>811</v>
      </c>
      <c r="B134" s="5" t="s">
        <v>84</v>
      </c>
      <c r="C134" s="12">
        <v>1011</v>
      </c>
      <c r="D134" s="12">
        <v>4299</v>
      </c>
      <c r="E134" s="12">
        <v>4330</v>
      </c>
      <c r="F134" s="12">
        <v>4322</v>
      </c>
      <c r="G134" s="13">
        <f t="shared" si="5"/>
        <v>4317</v>
      </c>
      <c r="H134" s="16">
        <v>32498353</v>
      </c>
      <c r="I134" s="19">
        <f>+H134/G134</f>
        <v>7527.994672226083</v>
      </c>
    </row>
    <row r="135" spans="1:9" ht="12.75">
      <c r="A135" s="4">
        <v>812</v>
      </c>
      <c r="B135" s="5" t="s">
        <v>85</v>
      </c>
      <c r="C135" s="12">
        <v>960</v>
      </c>
      <c r="D135" s="12">
        <v>5051</v>
      </c>
      <c r="E135" s="12">
        <v>5113</v>
      </c>
      <c r="F135" s="12">
        <v>5184</v>
      </c>
      <c r="G135" s="13">
        <f t="shared" si="5"/>
        <v>5116</v>
      </c>
      <c r="H135" s="16">
        <v>24901280</v>
      </c>
      <c r="I135" s="19">
        <f>+H135/G135</f>
        <v>4867.333854573886</v>
      </c>
    </row>
    <row r="136" spans="1:9" ht="12.75">
      <c r="A136" s="4">
        <v>813</v>
      </c>
      <c r="B136" s="5" t="s">
        <v>86</v>
      </c>
      <c r="C136" s="12">
        <v>835</v>
      </c>
      <c r="D136" s="12">
        <v>7720</v>
      </c>
      <c r="E136" s="12">
        <v>7907</v>
      </c>
      <c r="F136" s="12">
        <v>8210</v>
      </c>
      <c r="G136" s="13">
        <f t="shared" si="5"/>
        <v>7945.666666666667</v>
      </c>
      <c r="H136" s="16">
        <v>40381535</v>
      </c>
      <c r="I136" s="19">
        <f>+H136/G136</f>
        <v>5082.20854134329</v>
      </c>
    </row>
    <row r="137" spans="1:9" ht="12.75">
      <c r="A137" s="4">
        <v>814</v>
      </c>
      <c r="B137" s="5" t="s">
        <v>87</v>
      </c>
      <c r="C137" s="12">
        <v>349</v>
      </c>
      <c r="D137" s="12">
        <v>494</v>
      </c>
      <c r="E137" s="12">
        <v>503</v>
      </c>
      <c r="F137" s="12">
        <v>513</v>
      </c>
      <c r="G137" s="13">
        <f t="shared" si="5"/>
        <v>503.3333333333333</v>
      </c>
      <c r="H137" s="16">
        <v>2637096</v>
      </c>
      <c r="I137" s="19">
        <f>+H137/G137</f>
        <v>5239.263576158941</v>
      </c>
    </row>
    <row r="138" spans="1:9" ht="12.75">
      <c r="A138" s="4"/>
      <c r="B138" s="4"/>
      <c r="C138" s="12"/>
      <c r="D138" s="12"/>
      <c r="E138" s="12"/>
      <c r="F138" s="12"/>
      <c r="G138" s="13"/>
      <c r="H138" s="16"/>
      <c r="I138" s="19"/>
    </row>
    <row r="139" spans="1:9" ht="12.75">
      <c r="A139" s="4">
        <v>999</v>
      </c>
      <c r="B139" s="4" t="s">
        <v>89</v>
      </c>
      <c r="C139" s="11">
        <v>1569</v>
      </c>
      <c r="D139" s="11">
        <v>1699</v>
      </c>
      <c r="E139" s="11">
        <v>1870</v>
      </c>
      <c r="F139" s="11">
        <v>2143</v>
      </c>
      <c r="G139" s="20">
        <v>1904</v>
      </c>
      <c r="H139" s="14">
        <v>19069616</v>
      </c>
      <c r="I139" s="18">
        <v>10016</v>
      </c>
    </row>
    <row r="140" spans="1:9" ht="12.75">
      <c r="A140" s="4"/>
      <c r="B140" s="5"/>
      <c r="C140" s="12"/>
      <c r="D140" s="12"/>
      <c r="E140" s="12"/>
      <c r="F140" s="12"/>
      <c r="G140" s="13"/>
      <c r="H140" s="16"/>
      <c r="I140" s="19"/>
    </row>
    <row r="141" spans="1:9" ht="12.75">
      <c r="A141" s="4" t="s">
        <v>117</v>
      </c>
      <c r="B141" s="5"/>
      <c r="C141" s="11">
        <f aca="true" t="shared" si="14" ref="C141:H141">SUM(C142:C144)</f>
        <v>693</v>
      </c>
      <c r="D141" s="11">
        <f t="shared" si="14"/>
        <v>66635</v>
      </c>
      <c r="E141" s="11">
        <f t="shared" si="14"/>
        <v>66851</v>
      </c>
      <c r="F141" s="11">
        <f t="shared" si="14"/>
        <v>67106</v>
      </c>
      <c r="G141" s="20">
        <f t="shared" si="14"/>
        <v>66864</v>
      </c>
      <c r="H141" s="14">
        <f t="shared" si="14"/>
        <v>761775092</v>
      </c>
      <c r="I141" s="18">
        <f>H141/G141</f>
        <v>11392.903385977506</v>
      </c>
    </row>
    <row r="142" spans="1:9" ht="12.75">
      <c r="A142" s="5"/>
      <c r="B142" s="4" t="s">
        <v>118</v>
      </c>
      <c r="C142" s="12">
        <v>194</v>
      </c>
      <c r="D142" s="12">
        <v>10201</v>
      </c>
      <c r="E142" s="12">
        <v>10163</v>
      </c>
      <c r="F142" s="12">
        <v>10184</v>
      </c>
      <c r="G142" s="13">
        <f>(D142+E142+F142)/3</f>
        <v>10182.666666666666</v>
      </c>
      <c r="H142" s="16">
        <v>140140940</v>
      </c>
      <c r="I142" s="19">
        <f>+H142/G142</f>
        <v>13762.695430142727</v>
      </c>
    </row>
    <row r="143" spans="1:9" ht="12.75">
      <c r="A143" s="5"/>
      <c r="B143" s="4" t="s">
        <v>119</v>
      </c>
      <c r="C143" s="12">
        <v>58</v>
      </c>
      <c r="D143" s="12">
        <v>17923</v>
      </c>
      <c r="E143" s="12">
        <v>17726</v>
      </c>
      <c r="F143" s="12">
        <v>17942</v>
      </c>
      <c r="G143" s="13">
        <f>(D143+E143+F143)/3</f>
        <v>17863.666666666668</v>
      </c>
      <c r="H143" s="16">
        <v>198566493</v>
      </c>
      <c r="I143" s="19">
        <f>+H143/G143</f>
        <v>11115.662685898751</v>
      </c>
    </row>
    <row r="144" spans="1:9" ht="12.75">
      <c r="A144" s="5"/>
      <c r="B144" s="4" t="s">
        <v>120</v>
      </c>
      <c r="C144" s="12">
        <v>441</v>
      </c>
      <c r="D144" s="12">
        <v>38511</v>
      </c>
      <c r="E144" s="12">
        <v>38962</v>
      </c>
      <c r="F144" s="12">
        <v>38980</v>
      </c>
      <c r="G144" s="13">
        <f>(D144+E144+F144)/3</f>
        <v>38817.666666666664</v>
      </c>
      <c r="H144" s="16">
        <v>423067659</v>
      </c>
      <c r="I144" s="19">
        <f>+H144/G144</f>
        <v>10898.843112672066</v>
      </c>
    </row>
    <row r="145" spans="1:9" ht="12.75">
      <c r="A145" s="8"/>
      <c r="B145" s="9"/>
      <c r="C145" s="9"/>
      <c r="D145" s="9"/>
      <c r="E145" s="9"/>
      <c r="F145" s="9"/>
      <c r="G145" s="3"/>
      <c r="H145" s="9"/>
      <c r="I145" s="9"/>
    </row>
    <row r="146" spans="1:9" ht="12.75">
      <c r="A146" s="24" t="s">
        <v>122</v>
      </c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5" t="s">
        <v>128</v>
      </c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 t="s">
        <v>121</v>
      </c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 t="s">
        <v>136</v>
      </c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4" top="0.5" bottom="0.9" header="0.5" footer="0.24"/>
  <pageSetup fitToHeight="2" fitToWidth="1" horizontalDpi="300" verticalDpi="3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3" sqref="A1:F16384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3" width="14.57421875" style="1" customWidth="1"/>
    <col min="4" max="6" width="11.140625" style="1" customWidth="1"/>
    <col min="7" max="7" width="12.8515625" style="1" customWidth="1"/>
    <col min="8" max="8" width="20.421875" style="1" customWidth="1"/>
    <col min="9" max="9" width="13.00390625" style="1" bestFit="1" customWidth="1"/>
    <col min="10" max="16384" width="9.140625" style="1" customWidth="1"/>
  </cols>
  <sheetData>
    <row r="1" spans="1:9" ht="14.25">
      <c r="A1" s="23" t="s">
        <v>97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23" t="s">
        <v>137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3"/>
      <c r="H4" s="2"/>
      <c r="I4" s="2"/>
    </row>
    <row r="5" spans="1:9" ht="12.75">
      <c r="A5" s="4"/>
      <c r="B5" s="5"/>
      <c r="C5" s="2" t="s">
        <v>90</v>
      </c>
      <c r="D5" s="2" t="s">
        <v>138</v>
      </c>
      <c r="E5" s="2" t="s">
        <v>139</v>
      </c>
      <c r="F5" s="2" t="s">
        <v>140</v>
      </c>
      <c r="G5" s="2" t="s">
        <v>91</v>
      </c>
      <c r="H5" s="2" t="s">
        <v>92</v>
      </c>
      <c r="I5" s="2" t="s">
        <v>91</v>
      </c>
    </row>
    <row r="6" spans="1:9" ht="12.75">
      <c r="A6" s="4"/>
      <c r="B6" s="5"/>
      <c r="C6" s="2" t="s">
        <v>93</v>
      </c>
      <c r="D6" s="6">
        <v>2003</v>
      </c>
      <c r="E6" s="6">
        <v>2003</v>
      </c>
      <c r="F6" s="6">
        <v>2003</v>
      </c>
      <c r="G6" s="2" t="s">
        <v>94</v>
      </c>
      <c r="H6" s="2" t="s">
        <v>95</v>
      </c>
      <c r="I6" s="2" t="s">
        <v>126</v>
      </c>
    </row>
    <row r="7" spans="1:9" ht="12.75">
      <c r="A7" s="4"/>
      <c r="B7" s="5"/>
      <c r="C7" s="2"/>
      <c r="D7" s="2"/>
      <c r="E7" s="2"/>
      <c r="F7" s="2"/>
      <c r="G7" s="3"/>
      <c r="H7" s="2"/>
      <c r="I7" s="2"/>
    </row>
    <row r="8" spans="1:9" ht="12.75">
      <c r="A8" s="4" t="s">
        <v>98</v>
      </c>
      <c r="C8" s="11">
        <v>34620</v>
      </c>
      <c r="D8" s="11">
        <v>468511</v>
      </c>
      <c r="E8" s="11">
        <v>470821</v>
      </c>
      <c r="F8" s="11">
        <v>481936</v>
      </c>
      <c r="G8" s="20">
        <v>473756</v>
      </c>
      <c r="H8" s="14">
        <v>4167807446</v>
      </c>
      <c r="I8" s="15">
        <v>8797.371317724735</v>
      </c>
    </row>
    <row r="9" spans="1:9" ht="12.75">
      <c r="A9" s="4" t="s">
        <v>99</v>
      </c>
      <c r="C9" s="11">
        <v>33932</v>
      </c>
      <c r="D9" s="11">
        <v>413014</v>
      </c>
      <c r="E9" s="11">
        <v>415600</v>
      </c>
      <c r="F9" s="11">
        <v>415386</v>
      </c>
      <c r="G9" s="20">
        <v>414666.6666666667</v>
      </c>
      <c r="H9" s="14">
        <v>3491764675</v>
      </c>
      <c r="I9" s="15">
        <v>8420</v>
      </c>
    </row>
    <row r="10" spans="1:9" ht="12.75">
      <c r="A10" s="4"/>
      <c r="C10" s="12"/>
      <c r="D10" s="12"/>
      <c r="E10" s="12"/>
      <c r="F10" s="12"/>
      <c r="G10" s="13"/>
      <c r="H10" s="16"/>
      <c r="I10" s="17"/>
    </row>
    <row r="11" spans="1:9" ht="12.75">
      <c r="A11" s="4" t="s">
        <v>100</v>
      </c>
      <c r="B11" s="5"/>
      <c r="C11" s="11">
        <v>165</v>
      </c>
      <c r="D11" s="11">
        <v>954</v>
      </c>
      <c r="E11" s="11">
        <v>926</v>
      </c>
      <c r="F11" s="11">
        <v>921</v>
      </c>
      <c r="G11" s="20">
        <v>933.6666666666666</v>
      </c>
      <c r="H11" s="14">
        <v>5840627</v>
      </c>
      <c r="I11" s="18">
        <v>6255.5805069618</v>
      </c>
    </row>
    <row r="12" spans="1:9" ht="12.75">
      <c r="A12" s="4">
        <v>111</v>
      </c>
      <c r="B12" s="5" t="s">
        <v>0</v>
      </c>
      <c r="C12" s="12">
        <v>81</v>
      </c>
      <c r="D12" s="12">
        <v>660</v>
      </c>
      <c r="E12" s="12">
        <v>625</v>
      </c>
      <c r="F12" s="12">
        <v>636</v>
      </c>
      <c r="G12" s="13">
        <v>640.3333333333334</v>
      </c>
      <c r="H12" s="16">
        <v>3614236</v>
      </c>
      <c r="I12" s="19">
        <v>5644.304008328995</v>
      </c>
    </row>
    <row r="13" spans="1:9" ht="12.75">
      <c r="A13" s="4">
        <v>112</v>
      </c>
      <c r="B13" s="5" t="s">
        <v>1</v>
      </c>
      <c r="C13" s="12">
        <v>27</v>
      </c>
      <c r="D13" s="12">
        <v>106</v>
      </c>
      <c r="E13" s="12">
        <v>115</v>
      </c>
      <c r="F13" s="12">
        <v>112</v>
      </c>
      <c r="G13" s="13">
        <v>111</v>
      </c>
      <c r="H13" s="16">
        <v>454194</v>
      </c>
      <c r="I13" s="19">
        <v>4091.837837837838</v>
      </c>
    </row>
    <row r="14" spans="1:9" ht="12.75">
      <c r="A14" s="4">
        <v>113</v>
      </c>
      <c r="B14" s="5" t="s">
        <v>2</v>
      </c>
      <c r="C14" s="12">
        <v>4</v>
      </c>
      <c r="D14" s="12">
        <v>3</v>
      </c>
      <c r="E14" s="12">
        <v>3</v>
      </c>
      <c r="F14" s="12">
        <v>3</v>
      </c>
      <c r="G14" s="13">
        <v>3</v>
      </c>
      <c r="H14" s="16">
        <v>11640</v>
      </c>
      <c r="I14" s="19">
        <v>3880</v>
      </c>
    </row>
    <row r="15" spans="1:9" ht="12.75">
      <c r="A15" s="4">
        <v>114</v>
      </c>
      <c r="B15" s="5" t="s">
        <v>3</v>
      </c>
      <c r="C15" s="12">
        <v>30</v>
      </c>
      <c r="D15" s="12">
        <v>131</v>
      </c>
      <c r="E15" s="12">
        <v>127</v>
      </c>
      <c r="F15" s="12">
        <v>118</v>
      </c>
      <c r="G15" s="13">
        <v>125.33333333333333</v>
      </c>
      <c r="H15" s="16">
        <v>1540831</v>
      </c>
      <c r="I15" s="19">
        <v>12293.864361702128</v>
      </c>
    </row>
    <row r="16" spans="1:9" ht="12.75">
      <c r="A16" s="4">
        <v>115</v>
      </c>
      <c r="B16" s="5" t="s">
        <v>4</v>
      </c>
      <c r="C16" s="12">
        <v>23</v>
      </c>
      <c r="D16" s="12">
        <v>54</v>
      </c>
      <c r="E16" s="12">
        <v>56</v>
      </c>
      <c r="F16" s="12">
        <v>52</v>
      </c>
      <c r="G16" s="13">
        <v>54</v>
      </c>
      <c r="H16" s="16">
        <v>219726</v>
      </c>
      <c r="I16" s="19">
        <v>4069</v>
      </c>
    </row>
    <row r="17" spans="1:9" ht="12.75">
      <c r="A17" s="4"/>
      <c r="B17" s="5"/>
      <c r="C17" s="12"/>
      <c r="D17" s="12"/>
      <c r="E17" s="12"/>
      <c r="F17" s="12"/>
      <c r="G17" s="13"/>
      <c r="H17" s="16"/>
      <c r="I17" s="19"/>
    </row>
    <row r="18" spans="1:9" ht="12.75">
      <c r="A18" s="4" t="s">
        <v>101</v>
      </c>
      <c r="B18" s="5"/>
      <c r="C18" s="11">
        <v>22</v>
      </c>
      <c r="D18" s="11">
        <v>203</v>
      </c>
      <c r="E18" s="11">
        <v>194</v>
      </c>
      <c r="F18" s="11">
        <v>200</v>
      </c>
      <c r="G18" s="20">
        <v>199</v>
      </c>
      <c r="H18" s="14">
        <v>2265053</v>
      </c>
      <c r="I18" s="18">
        <v>11382.175879396986</v>
      </c>
    </row>
    <row r="19" spans="1:9" ht="12.75">
      <c r="A19" s="4">
        <v>211</v>
      </c>
      <c r="B19" s="5" t="s">
        <v>5</v>
      </c>
      <c r="C19" s="12">
        <v>1</v>
      </c>
      <c r="D19" s="13" t="s">
        <v>127</v>
      </c>
      <c r="E19" s="13" t="s">
        <v>127</v>
      </c>
      <c r="F19" s="13" t="s">
        <v>127</v>
      </c>
      <c r="G19" s="13" t="s">
        <v>127</v>
      </c>
      <c r="H19" s="21" t="s">
        <v>127</v>
      </c>
      <c r="I19" s="19" t="s">
        <v>127</v>
      </c>
    </row>
    <row r="20" spans="1:9" ht="12.75">
      <c r="A20" s="4">
        <v>212</v>
      </c>
      <c r="B20" s="5" t="s">
        <v>6</v>
      </c>
      <c r="C20" s="12">
        <v>19</v>
      </c>
      <c r="D20" s="12">
        <v>190</v>
      </c>
      <c r="E20" s="12">
        <v>179</v>
      </c>
      <c r="F20" s="12">
        <v>184</v>
      </c>
      <c r="G20" s="13">
        <v>184.33333333333334</v>
      </c>
      <c r="H20" s="16">
        <v>2108831</v>
      </c>
      <c r="I20" s="19">
        <v>11440.312839059674</v>
      </c>
    </row>
    <row r="21" spans="1:9" ht="12.75">
      <c r="A21" s="4">
        <v>213</v>
      </c>
      <c r="B21" s="5" t="s">
        <v>7</v>
      </c>
      <c r="C21" s="12">
        <v>2</v>
      </c>
      <c r="D21" s="13" t="s">
        <v>127</v>
      </c>
      <c r="E21" s="13" t="s">
        <v>127</v>
      </c>
      <c r="F21" s="13" t="s">
        <v>127</v>
      </c>
      <c r="G21" s="13" t="s">
        <v>127</v>
      </c>
      <c r="H21" s="21" t="s">
        <v>127</v>
      </c>
      <c r="I21" s="21" t="s">
        <v>127</v>
      </c>
    </row>
    <row r="22" spans="1:9" ht="12.75">
      <c r="A22" s="4"/>
      <c r="B22" s="5"/>
      <c r="C22" s="12"/>
      <c r="D22" s="12"/>
      <c r="E22" s="12"/>
      <c r="F22" s="12"/>
      <c r="G22" s="13"/>
      <c r="H22" s="16"/>
      <c r="I22" s="19"/>
    </row>
    <row r="23" spans="1:9" ht="12.75">
      <c r="A23" s="4" t="s">
        <v>8</v>
      </c>
      <c r="B23" s="5"/>
      <c r="C23" s="11">
        <v>31</v>
      </c>
      <c r="D23" s="11">
        <v>1168</v>
      </c>
      <c r="E23" s="11">
        <v>1178</v>
      </c>
      <c r="F23" s="11">
        <v>1161</v>
      </c>
      <c r="G23" s="20">
        <v>1169</v>
      </c>
      <c r="H23" s="14">
        <v>20207606</v>
      </c>
      <c r="I23" s="14">
        <v>17286</v>
      </c>
    </row>
    <row r="24" spans="1:9" ht="12.75">
      <c r="A24" s="4">
        <v>221</v>
      </c>
      <c r="B24" s="5" t="s">
        <v>8</v>
      </c>
      <c r="C24" s="12">
        <v>31</v>
      </c>
      <c r="D24" s="12">
        <v>1168</v>
      </c>
      <c r="E24" s="12">
        <v>1178</v>
      </c>
      <c r="F24" s="12">
        <v>1161</v>
      </c>
      <c r="G24" s="13">
        <v>1169</v>
      </c>
      <c r="H24" s="14">
        <v>20207606</v>
      </c>
      <c r="I24" s="14">
        <v>17286</v>
      </c>
    </row>
    <row r="25" spans="1:9" ht="12.75">
      <c r="A25" s="4"/>
      <c r="B25" s="5"/>
      <c r="C25" s="12"/>
      <c r="D25" s="12"/>
      <c r="E25" s="12"/>
      <c r="F25" s="12"/>
      <c r="G25" s="13"/>
      <c r="H25" s="16"/>
      <c r="I25" s="19"/>
    </row>
    <row r="26" spans="1:9" ht="12.75">
      <c r="A26" s="4" t="s">
        <v>96</v>
      </c>
      <c r="B26" s="4"/>
      <c r="C26" s="11">
        <v>3711</v>
      </c>
      <c r="D26" s="11">
        <v>22756</v>
      </c>
      <c r="E26" s="11">
        <v>22846</v>
      </c>
      <c r="F26" s="11">
        <v>22880</v>
      </c>
      <c r="G26" s="20">
        <v>22827.333333333336</v>
      </c>
      <c r="H26" s="14">
        <v>241391383</v>
      </c>
      <c r="I26" s="18">
        <v>10574.66413072048</v>
      </c>
    </row>
    <row r="27" spans="1:9" ht="12.75">
      <c r="A27" s="4">
        <v>236</v>
      </c>
      <c r="B27" s="5" t="s">
        <v>9</v>
      </c>
      <c r="C27" s="12">
        <v>1091</v>
      </c>
      <c r="D27" s="12">
        <v>5341</v>
      </c>
      <c r="E27" s="12">
        <v>5364</v>
      </c>
      <c r="F27" s="12">
        <v>5369</v>
      </c>
      <c r="G27" s="13">
        <v>5358</v>
      </c>
      <c r="H27" s="16">
        <v>52930633</v>
      </c>
      <c r="I27" s="19">
        <v>9878.804217991788</v>
      </c>
    </row>
    <row r="28" spans="1:9" ht="12.75">
      <c r="A28" s="4">
        <v>237</v>
      </c>
      <c r="B28" s="5" t="s">
        <v>10</v>
      </c>
      <c r="C28" s="12">
        <v>205</v>
      </c>
      <c r="D28" s="12">
        <v>2551</v>
      </c>
      <c r="E28" s="12">
        <v>2510</v>
      </c>
      <c r="F28" s="12">
        <v>2590</v>
      </c>
      <c r="G28" s="13">
        <v>2550.3333333333335</v>
      </c>
      <c r="H28" s="16">
        <v>35335591</v>
      </c>
      <c r="I28" s="19">
        <v>13855.283361652071</v>
      </c>
    </row>
    <row r="29" spans="1:9" ht="12.75">
      <c r="A29" s="4">
        <v>238</v>
      </c>
      <c r="B29" s="5" t="s">
        <v>11</v>
      </c>
      <c r="C29" s="12">
        <v>2415</v>
      </c>
      <c r="D29" s="12">
        <v>14864</v>
      </c>
      <c r="E29" s="12">
        <v>14972</v>
      </c>
      <c r="F29" s="12">
        <v>14921</v>
      </c>
      <c r="G29" s="13">
        <v>14919</v>
      </c>
      <c r="H29" s="16">
        <v>153125159</v>
      </c>
      <c r="I29" s="19">
        <v>10263.768282056439</v>
      </c>
    </row>
    <row r="30" spans="1:9" ht="12.75">
      <c r="A30" s="4"/>
      <c r="B30" s="5"/>
      <c r="C30" s="12"/>
      <c r="D30" s="12"/>
      <c r="E30" s="12"/>
      <c r="F30" s="12"/>
      <c r="G30" s="13"/>
      <c r="H30" s="16"/>
      <c r="I30" s="19"/>
    </row>
    <row r="31" spans="1:9" ht="12.75">
      <c r="A31" s="4" t="s">
        <v>102</v>
      </c>
      <c r="B31" s="5"/>
      <c r="C31" s="11">
        <v>2348</v>
      </c>
      <c r="D31" s="11">
        <v>55223</v>
      </c>
      <c r="E31" s="11">
        <v>57800</v>
      </c>
      <c r="F31" s="11">
        <v>58423</v>
      </c>
      <c r="G31" s="20">
        <v>57148.666666666664</v>
      </c>
      <c r="H31" s="14">
        <v>544800240</v>
      </c>
      <c r="I31" s="18">
        <v>9533.03500810751</v>
      </c>
    </row>
    <row r="32" spans="1:9" ht="12.75">
      <c r="A32" s="4">
        <v>311</v>
      </c>
      <c r="B32" s="5" t="s">
        <v>12</v>
      </c>
      <c r="C32" s="12">
        <v>188</v>
      </c>
      <c r="D32" s="12">
        <v>3036</v>
      </c>
      <c r="E32" s="12">
        <v>3053</v>
      </c>
      <c r="F32" s="12">
        <v>3078</v>
      </c>
      <c r="G32" s="13">
        <v>3055.6666666666665</v>
      </c>
      <c r="H32" s="16">
        <v>19720903</v>
      </c>
      <c r="I32" s="19">
        <v>6453.879022580997</v>
      </c>
    </row>
    <row r="33" spans="1:9" ht="12.75">
      <c r="A33" s="4">
        <v>312</v>
      </c>
      <c r="B33" s="5" t="s">
        <v>13</v>
      </c>
      <c r="C33" s="12">
        <v>17</v>
      </c>
      <c r="D33" s="12">
        <v>638</v>
      </c>
      <c r="E33" s="12">
        <v>650</v>
      </c>
      <c r="F33" s="12">
        <v>621</v>
      </c>
      <c r="G33" s="13">
        <v>636.3333333333334</v>
      </c>
      <c r="H33" s="16">
        <v>6147399</v>
      </c>
      <c r="I33" s="19">
        <v>9660.658459926663</v>
      </c>
    </row>
    <row r="34" spans="1:9" ht="12.75">
      <c r="A34" s="4">
        <v>313</v>
      </c>
      <c r="B34" s="5" t="s">
        <v>14</v>
      </c>
      <c r="C34" s="12">
        <v>83</v>
      </c>
      <c r="D34" s="12">
        <v>3621</v>
      </c>
      <c r="E34" s="12">
        <v>4011</v>
      </c>
      <c r="F34" s="12">
        <v>4036</v>
      </c>
      <c r="G34" s="13">
        <v>3889.3333333333335</v>
      </c>
      <c r="H34" s="16">
        <v>32580323</v>
      </c>
      <c r="I34" s="19">
        <v>8376.839989715461</v>
      </c>
    </row>
    <row r="35" spans="1:9" ht="12.75">
      <c r="A35" s="4">
        <v>314</v>
      </c>
      <c r="B35" s="5" t="s">
        <v>15</v>
      </c>
      <c r="C35" s="12">
        <v>63</v>
      </c>
      <c r="D35" s="12">
        <v>1051</v>
      </c>
      <c r="E35" s="12">
        <v>1220</v>
      </c>
      <c r="F35" s="12">
        <v>1251</v>
      </c>
      <c r="G35" s="13">
        <v>1174</v>
      </c>
      <c r="H35" s="16">
        <v>7747122</v>
      </c>
      <c r="I35" s="19">
        <v>6598.911413969336</v>
      </c>
    </row>
    <row r="36" spans="1:9" ht="12.75">
      <c r="A36" s="4">
        <v>315</v>
      </c>
      <c r="B36" s="5" t="s">
        <v>16</v>
      </c>
      <c r="C36" s="12">
        <v>21</v>
      </c>
      <c r="D36" s="12">
        <v>191</v>
      </c>
      <c r="E36" s="12">
        <v>192</v>
      </c>
      <c r="F36" s="12">
        <v>191</v>
      </c>
      <c r="G36" s="13">
        <v>191.33333333333334</v>
      </c>
      <c r="H36" s="16">
        <v>1035090</v>
      </c>
      <c r="I36" s="19">
        <v>5409.878048780488</v>
      </c>
    </row>
    <row r="37" spans="1:9" ht="12.75">
      <c r="A37" s="4">
        <v>316</v>
      </c>
      <c r="B37" s="5" t="s">
        <v>17</v>
      </c>
      <c r="C37" s="12">
        <v>14</v>
      </c>
      <c r="D37" s="12">
        <v>252</v>
      </c>
      <c r="E37" s="12">
        <v>242</v>
      </c>
      <c r="F37" s="12">
        <v>241</v>
      </c>
      <c r="G37" s="13">
        <v>245</v>
      </c>
      <c r="H37" s="16">
        <v>1186495</v>
      </c>
      <c r="I37" s="19">
        <v>4842.836734693878</v>
      </c>
    </row>
    <row r="38" spans="1:9" ht="12.75">
      <c r="A38" s="4">
        <v>321</v>
      </c>
      <c r="B38" s="5" t="s">
        <v>18</v>
      </c>
      <c r="C38" s="12">
        <v>45</v>
      </c>
      <c r="D38" s="12">
        <v>835</v>
      </c>
      <c r="E38" s="12">
        <v>819</v>
      </c>
      <c r="F38" s="12">
        <v>842</v>
      </c>
      <c r="G38" s="13">
        <v>832</v>
      </c>
      <c r="H38" s="16">
        <v>7065856</v>
      </c>
      <c r="I38" s="19">
        <v>8492.615384615385</v>
      </c>
    </row>
    <row r="39" spans="1:9" ht="12.75">
      <c r="A39" s="4">
        <v>322</v>
      </c>
      <c r="B39" s="5" t="s">
        <v>19</v>
      </c>
      <c r="C39" s="12">
        <v>45</v>
      </c>
      <c r="D39" s="12">
        <v>1339</v>
      </c>
      <c r="E39" s="12">
        <v>1537</v>
      </c>
      <c r="F39" s="12">
        <v>1567</v>
      </c>
      <c r="G39" s="13">
        <v>1481</v>
      </c>
      <c r="H39" s="16">
        <v>13349920</v>
      </c>
      <c r="I39" s="19">
        <v>9014.125590817015</v>
      </c>
    </row>
    <row r="40" spans="1:9" ht="12.75">
      <c r="A40" s="4">
        <v>323</v>
      </c>
      <c r="B40" s="5" t="s">
        <v>20</v>
      </c>
      <c r="C40" s="12">
        <v>184</v>
      </c>
      <c r="D40" s="12">
        <v>2192</v>
      </c>
      <c r="E40" s="12">
        <v>2222</v>
      </c>
      <c r="F40" s="12">
        <v>2234</v>
      </c>
      <c r="G40" s="13">
        <v>2216</v>
      </c>
      <c r="H40" s="16">
        <v>20148425</v>
      </c>
      <c r="I40" s="19">
        <v>9092.249548736461</v>
      </c>
    </row>
    <row r="41" spans="1:9" ht="12.75">
      <c r="A41" s="4">
        <v>324</v>
      </c>
      <c r="B41" s="5" t="s">
        <v>21</v>
      </c>
      <c r="C41" s="12">
        <v>3</v>
      </c>
      <c r="D41" s="13" t="s">
        <v>127</v>
      </c>
      <c r="E41" s="13" t="s">
        <v>127</v>
      </c>
      <c r="F41" s="13" t="s">
        <v>127</v>
      </c>
      <c r="G41" s="13" t="s">
        <v>127</v>
      </c>
      <c r="H41" s="21" t="s">
        <v>127</v>
      </c>
      <c r="I41" s="21" t="s">
        <v>127</v>
      </c>
    </row>
    <row r="42" spans="1:9" ht="12.75">
      <c r="A42" s="4">
        <v>325</v>
      </c>
      <c r="B42" s="5" t="s">
        <v>22</v>
      </c>
      <c r="C42" s="12">
        <v>81</v>
      </c>
      <c r="D42" s="12">
        <v>4005</v>
      </c>
      <c r="E42" s="12">
        <v>4073</v>
      </c>
      <c r="F42" s="12">
        <v>4135</v>
      </c>
      <c r="G42" s="13">
        <v>4071</v>
      </c>
      <c r="H42" s="16">
        <v>58237114</v>
      </c>
      <c r="I42" s="19">
        <v>14305.35838860231</v>
      </c>
    </row>
    <row r="43" spans="1:9" ht="12.75">
      <c r="A43" s="4">
        <v>326</v>
      </c>
      <c r="B43" s="5" t="s">
        <v>23</v>
      </c>
      <c r="C43" s="12">
        <v>77</v>
      </c>
      <c r="D43" s="12">
        <v>2891</v>
      </c>
      <c r="E43" s="12">
        <v>2975</v>
      </c>
      <c r="F43" s="12">
        <v>3013</v>
      </c>
      <c r="G43" s="13">
        <v>2959.6666666666665</v>
      </c>
      <c r="H43" s="16">
        <v>33501341</v>
      </c>
      <c r="I43" s="19">
        <v>11319.295303525172</v>
      </c>
    </row>
    <row r="44" spans="1:9" ht="12.75">
      <c r="A44" s="4">
        <v>327</v>
      </c>
      <c r="B44" s="5" t="s">
        <v>24</v>
      </c>
      <c r="C44" s="12">
        <v>56</v>
      </c>
      <c r="D44" s="12">
        <v>808</v>
      </c>
      <c r="E44" s="12">
        <v>810</v>
      </c>
      <c r="F44" s="12">
        <v>824</v>
      </c>
      <c r="G44" s="13">
        <v>814</v>
      </c>
      <c r="H44" s="16">
        <v>8568223</v>
      </c>
      <c r="I44" s="19">
        <v>10526.07248157248</v>
      </c>
    </row>
    <row r="45" spans="1:9" ht="12.75">
      <c r="A45" s="4">
        <v>331</v>
      </c>
      <c r="B45" s="5" t="s">
        <v>25</v>
      </c>
      <c r="C45" s="12">
        <v>83</v>
      </c>
      <c r="D45" s="12">
        <v>1521</v>
      </c>
      <c r="E45" s="12">
        <v>1760</v>
      </c>
      <c r="F45" s="12">
        <v>1819</v>
      </c>
      <c r="G45" s="13">
        <v>1700</v>
      </c>
      <c r="H45" s="16">
        <v>17650057</v>
      </c>
      <c r="I45" s="19">
        <v>10382.386470588235</v>
      </c>
    </row>
    <row r="46" spans="1:9" ht="12.75">
      <c r="A46" s="4">
        <v>332</v>
      </c>
      <c r="B46" s="5" t="s">
        <v>26</v>
      </c>
      <c r="C46" s="12">
        <v>373</v>
      </c>
      <c r="D46" s="12">
        <v>7426</v>
      </c>
      <c r="E46" s="12">
        <v>7679</v>
      </c>
      <c r="F46" s="12">
        <v>7747</v>
      </c>
      <c r="G46" s="13">
        <v>7617.333333333333</v>
      </c>
      <c r="H46" s="16">
        <v>65567777</v>
      </c>
      <c r="I46" s="19">
        <v>8607.707465429721</v>
      </c>
    </row>
    <row r="47" spans="1:9" ht="12.75">
      <c r="A47" s="4">
        <v>333</v>
      </c>
      <c r="B47" s="5" t="s">
        <v>27</v>
      </c>
      <c r="C47" s="12">
        <v>189</v>
      </c>
      <c r="D47" s="12">
        <v>2320</v>
      </c>
      <c r="E47" s="12">
        <v>2343</v>
      </c>
      <c r="F47" s="12">
        <v>2337</v>
      </c>
      <c r="G47" s="13">
        <v>2333.3333333333335</v>
      </c>
      <c r="H47" s="16">
        <v>24568211</v>
      </c>
      <c r="I47" s="19">
        <v>10529.233285714285</v>
      </c>
    </row>
    <row r="48" spans="1:9" ht="12.75">
      <c r="A48" s="4">
        <v>334</v>
      </c>
      <c r="B48" s="5" t="s">
        <v>28</v>
      </c>
      <c r="C48" s="12">
        <v>96</v>
      </c>
      <c r="D48" s="12">
        <v>5051</v>
      </c>
      <c r="E48" s="12">
        <v>5045</v>
      </c>
      <c r="F48" s="12">
        <v>5065</v>
      </c>
      <c r="G48" s="13">
        <v>5053.666666666667</v>
      </c>
      <c r="H48" s="16">
        <v>63916964</v>
      </c>
      <c r="I48" s="19">
        <v>12647.641448453267</v>
      </c>
    </row>
    <row r="49" spans="1:9" ht="12.75">
      <c r="A49" s="4">
        <v>335</v>
      </c>
      <c r="B49" s="5" t="s">
        <v>29</v>
      </c>
      <c r="C49" s="12">
        <v>48</v>
      </c>
      <c r="D49" s="12">
        <v>2580</v>
      </c>
      <c r="E49" s="12">
        <v>2584</v>
      </c>
      <c r="F49" s="12">
        <v>2598</v>
      </c>
      <c r="G49" s="13">
        <v>2587.3333333333335</v>
      </c>
      <c r="H49" s="16">
        <v>27983769</v>
      </c>
      <c r="I49" s="19">
        <v>10815.679850553981</v>
      </c>
    </row>
    <row r="50" spans="1:9" ht="12.75">
      <c r="A50" s="4">
        <v>336</v>
      </c>
      <c r="B50" s="5" t="s">
        <v>30</v>
      </c>
      <c r="C50" s="12">
        <v>69</v>
      </c>
      <c r="D50" s="12">
        <v>3566</v>
      </c>
      <c r="E50" s="12">
        <v>3587</v>
      </c>
      <c r="F50" s="12">
        <v>3665</v>
      </c>
      <c r="G50" s="13">
        <v>3606</v>
      </c>
      <c r="H50" s="16">
        <v>37293431</v>
      </c>
      <c r="I50" s="19">
        <v>10342.04963948974</v>
      </c>
    </row>
    <row r="51" spans="1:9" ht="12.75">
      <c r="A51" s="4">
        <v>337</v>
      </c>
      <c r="B51" s="5" t="s">
        <v>31</v>
      </c>
      <c r="C51" s="12">
        <v>75</v>
      </c>
      <c r="D51" s="12">
        <v>1730</v>
      </c>
      <c r="E51" s="12">
        <v>1781</v>
      </c>
      <c r="F51" s="12">
        <v>1782</v>
      </c>
      <c r="G51" s="13">
        <v>1764.3333333333333</v>
      </c>
      <c r="H51" s="16">
        <v>13872273</v>
      </c>
      <c r="I51" s="19">
        <v>7862.614585301341</v>
      </c>
    </row>
    <row r="52" spans="1:9" ht="12.75">
      <c r="A52" s="4">
        <v>339</v>
      </c>
      <c r="B52" s="5" t="s">
        <v>32</v>
      </c>
      <c r="C52" s="12">
        <v>538</v>
      </c>
      <c r="D52" s="12">
        <v>10065</v>
      </c>
      <c r="E52" s="12">
        <v>11110</v>
      </c>
      <c r="F52" s="12">
        <v>11262</v>
      </c>
      <c r="G52" s="13">
        <v>10812.333333333334</v>
      </c>
      <c r="H52" s="16">
        <v>83592802</v>
      </c>
      <c r="I52" s="19">
        <v>7731.245367944014</v>
      </c>
    </row>
    <row r="53" spans="1:9" ht="12.75">
      <c r="A53" s="4"/>
      <c r="B53" s="5"/>
      <c r="C53" s="12"/>
      <c r="D53" s="12"/>
      <c r="E53" s="12"/>
      <c r="F53" s="12"/>
      <c r="G53" s="13"/>
      <c r="H53" s="16"/>
      <c r="I53" s="19"/>
    </row>
    <row r="54" spans="1:9" ht="12.75">
      <c r="A54" s="4" t="s">
        <v>103</v>
      </c>
      <c r="B54" s="5"/>
      <c r="C54" s="11">
        <v>2703</v>
      </c>
      <c r="D54" s="11">
        <v>16542</v>
      </c>
      <c r="E54" s="11">
        <v>16456</v>
      </c>
      <c r="F54" s="11">
        <v>16412</v>
      </c>
      <c r="G54" s="20">
        <v>16470</v>
      </c>
      <c r="H54" s="14">
        <v>197478795</v>
      </c>
      <c r="I54" s="18">
        <v>11990.212204007286</v>
      </c>
    </row>
    <row r="55" spans="1:9" ht="12.75">
      <c r="A55" s="4">
        <v>423</v>
      </c>
      <c r="B55" s="5" t="s">
        <v>33</v>
      </c>
      <c r="C55" s="12">
        <v>1013</v>
      </c>
      <c r="D55" s="12">
        <v>9198</v>
      </c>
      <c r="E55" s="12">
        <v>9150</v>
      </c>
      <c r="F55" s="12">
        <v>9119</v>
      </c>
      <c r="G55" s="13">
        <v>9155.666666666666</v>
      </c>
      <c r="H55" s="16">
        <v>102787846</v>
      </c>
      <c r="I55" s="19">
        <v>11226.691593548623</v>
      </c>
    </row>
    <row r="56" spans="1:9" ht="12.75">
      <c r="A56" s="4">
        <v>424</v>
      </c>
      <c r="B56" s="5" t="s">
        <v>34</v>
      </c>
      <c r="C56" s="12">
        <v>541</v>
      </c>
      <c r="D56" s="12">
        <v>5126</v>
      </c>
      <c r="E56" s="12">
        <v>5049</v>
      </c>
      <c r="F56" s="12">
        <v>5027</v>
      </c>
      <c r="G56" s="13">
        <v>5067.333333333333</v>
      </c>
      <c r="H56" s="16">
        <v>58232018</v>
      </c>
      <c r="I56" s="19">
        <v>11491.649388238391</v>
      </c>
    </row>
    <row r="57" spans="1:9" ht="12.75">
      <c r="A57" s="4">
        <v>425</v>
      </c>
      <c r="B57" s="5" t="s">
        <v>35</v>
      </c>
      <c r="C57" s="12">
        <v>1149</v>
      </c>
      <c r="D57" s="12">
        <v>2218</v>
      </c>
      <c r="E57" s="12">
        <v>2257</v>
      </c>
      <c r="F57" s="12">
        <v>2266</v>
      </c>
      <c r="G57" s="13">
        <v>2247</v>
      </c>
      <c r="H57" s="16">
        <v>36458931</v>
      </c>
      <c r="I57" s="19">
        <v>16225.60347129506</v>
      </c>
    </row>
    <row r="58" spans="1:9" ht="12.75">
      <c r="A58" s="4"/>
      <c r="B58" s="5"/>
      <c r="C58" s="12"/>
      <c r="D58" s="12"/>
      <c r="E58" s="12"/>
      <c r="F58" s="12"/>
      <c r="G58" s="13"/>
      <c r="H58" s="16"/>
      <c r="I58" s="19"/>
    </row>
    <row r="59" spans="1:9" ht="12.75">
      <c r="A59" s="4" t="s">
        <v>104</v>
      </c>
      <c r="B59" s="5"/>
      <c r="C59" s="11">
        <v>4107</v>
      </c>
      <c r="D59" s="11">
        <v>52688</v>
      </c>
      <c r="E59" s="11">
        <v>53070</v>
      </c>
      <c r="F59" s="11">
        <v>53150</v>
      </c>
      <c r="G59" s="20">
        <v>52969.333333333336</v>
      </c>
      <c r="H59" s="14">
        <v>315015885</v>
      </c>
      <c r="I59" s="18">
        <v>5947.137054144536</v>
      </c>
    </row>
    <row r="60" spans="1:9" ht="12.75">
      <c r="A60" s="4">
        <v>441</v>
      </c>
      <c r="B60" s="5" t="s">
        <v>36</v>
      </c>
      <c r="C60" s="12">
        <v>436</v>
      </c>
      <c r="D60" s="12">
        <v>6061</v>
      </c>
      <c r="E60" s="12">
        <v>6053</v>
      </c>
      <c r="F60" s="12">
        <v>6099</v>
      </c>
      <c r="G60" s="13">
        <v>6071</v>
      </c>
      <c r="H60" s="16">
        <v>59485559</v>
      </c>
      <c r="I60" s="19">
        <v>9798.313127985504</v>
      </c>
    </row>
    <row r="61" spans="1:9" ht="12.75">
      <c r="A61" s="4">
        <v>442</v>
      </c>
      <c r="B61" s="5" t="s">
        <v>37</v>
      </c>
      <c r="C61" s="12">
        <v>203</v>
      </c>
      <c r="D61" s="12">
        <v>1635</v>
      </c>
      <c r="E61" s="12">
        <v>1653</v>
      </c>
      <c r="F61" s="12">
        <v>1658</v>
      </c>
      <c r="G61" s="13">
        <v>1648.6666666666667</v>
      </c>
      <c r="H61" s="16">
        <v>10899908</v>
      </c>
      <c r="I61" s="19">
        <v>6611.347351395067</v>
      </c>
    </row>
    <row r="62" spans="1:9" ht="12.75">
      <c r="A62" s="4">
        <v>443</v>
      </c>
      <c r="B62" s="5" t="s">
        <v>38</v>
      </c>
      <c r="C62" s="12">
        <v>210</v>
      </c>
      <c r="D62" s="12">
        <v>1378</v>
      </c>
      <c r="E62" s="12">
        <v>1396</v>
      </c>
      <c r="F62" s="12">
        <v>1403</v>
      </c>
      <c r="G62" s="13">
        <v>1392.3333333333333</v>
      </c>
      <c r="H62" s="16">
        <v>11281224</v>
      </c>
      <c r="I62" s="19">
        <v>8102.387359348815</v>
      </c>
    </row>
    <row r="63" spans="1:9" ht="12.75">
      <c r="A63" s="4">
        <v>444</v>
      </c>
      <c r="B63" s="5" t="s">
        <v>39</v>
      </c>
      <c r="C63" s="12">
        <v>225</v>
      </c>
      <c r="D63" s="12">
        <v>4021</v>
      </c>
      <c r="E63" s="12">
        <v>3989</v>
      </c>
      <c r="F63" s="12">
        <v>3989</v>
      </c>
      <c r="G63" s="13">
        <v>3999.6666666666665</v>
      </c>
      <c r="H63" s="16">
        <v>28135794</v>
      </c>
      <c r="I63" s="19">
        <v>7034.534711225936</v>
      </c>
    </row>
    <row r="64" spans="1:9" ht="12.75">
      <c r="A64" s="4">
        <v>445</v>
      </c>
      <c r="B64" s="5" t="s">
        <v>40</v>
      </c>
      <c r="C64" s="12">
        <v>696</v>
      </c>
      <c r="D64" s="12">
        <v>9421</v>
      </c>
      <c r="E64" s="12">
        <v>9394</v>
      </c>
      <c r="F64" s="12">
        <v>9323</v>
      </c>
      <c r="G64" s="13">
        <v>9379.333333333334</v>
      </c>
      <c r="H64" s="16">
        <v>42887777</v>
      </c>
      <c r="I64" s="19">
        <v>4572.582664013078</v>
      </c>
    </row>
    <row r="65" spans="1:9" ht="12.75">
      <c r="A65" s="4">
        <v>446</v>
      </c>
      <c r="B65" s="5" t="s">
        <v>41</v>
      </c>
      <c r="C65" s="12">
        <v>287</v>
      </c>
      <c r="D65" s="12">
        <v>5605</v>
      </c>
      <c r="E65" s="12">
        <v>5615</v>
      </c>
      <c r="F65" s="12">
        <v>5608</v>
      </c>
      <c r="G65" s="13">
        <v>5609.333333333333</v>
      </c>
      <c r="H65" s="16">
        <v>38483140</v>
      </c>
      <c r="I65" s="19">
        <v>6860.555027335394</v>
      </c>
    </row>
    <row r="66" spans="1:9" ht="12.75">
      <c r="A66" s="4">
        <v>447</v>
      </c>
      <c r="B66" s="5" t="s">
        <v>42</v>
      </c>
      <c r="C66" s="12">
        <v>330</v>
      </c>
      <c r="D66" s="12">
        <v>2218</v>
      </c>
      <c r="E66" s="12">
        <v>2187</v>
      </c>
      <c r="F66" s="12">
        <v>2181</v>
      </c>
      <c r="G66" s="13">
        <v>2195.3333333333335</v>
      </c>
      <c r="H66" s="16">
        <v>10814059</v>
      </c>
      <c r="I66" s="19">
        <v>4925.930306711205</v>
      </c>
    </row>
    <row r="67" spans="1:9" ht="12.75">
      <c r="A67" s="4">
        <v>448</v>
      </c>
      <c r="B67" s="5" t="s">
        <v>43</v>
      </c>
      <c r="C67" s="12">
        <v>555</v>
      </c>
      <c r="D67" s="12">
        <v>5296</v>
      </c>
      <c r="E67" s="12">
        <v>5574</v>
      </c>
      <c r="F67" s="12">
        <v>5490</v>
      </c>
      <c r="G67" s="13">
        <v>5453.333333333333</v>
      </c>
      <c r="H67" s="16">
        <v>24036528</v>
      </c>
      <c r="I67" s="19">
        <v>4407.676283618583</v>
      </c>
    </row>
    <row r="68" spans="1:9" ht="12.75">
      <c r="A68" s="4">
        <v>451</v>
      </c>
      <c r="B68" s="5" t="s">
        <v>44</v>
      </c>
      <c r="C68" s="12">
        <v>274</v>
      </c>
      <c r="D68" s="12">
        <v>1965</v>
      </c>
      <c r="E68" s="12">
        <v>2055</v>
      </c>
      <c r="F68" s="12">
        <v>2223</v>
      </c>
      <c r="G68" s="13">
        <v>2081</v>
      </c>
      <c r="H68" s="16">
        <v>8278308</v>
      </c>
      <c r="I68" s="19">
        <v>3978.043248438251</v>
      </c>
    </row>
    <row r="69" spans="1:9" ht="12.75">
      <c r="A69" s="4">
        <v>452</v>
      </c>
      <c r="B69" s="5" t="s">
        <v>45</v>
      </c>
      <c r="C69" s="12">
        <v>158</v>
      </c>
      <c r="D69" s="12">
        <v>9787</v>
      </c>
      <c r="E69" s="12">
        <v>9861</v>
      </c>
      <c r="F69" s="12">
        <v>9844</v>
      </c>
      <c r="G69" s="13">
        <v>9830.666666666666</v>
      </c>
      <c r="H69" s="16">
        <v>48841403</v>
      </c>
      <c r="I69" s="19">
        <v>4968.2696663501965</v>
      </c>
    </row>
    <row r="70" spans="1:9" ht="12.75">
      <c r="A70" s="4">
        <v>453</v>
      </c>
      <c r="B70" s="5" t="s">
        <v>46</v>
      </c>
      <c r="C70" s="12">
        <v>525</v>
      </c>
      <c r="D70" s="12">
        <v>3161</v>
      </c>
      <c r="E70" s="12">
        <v>3149</v>
      </c>
      <c r="F70" s="12">
        <v>3139</v>
      </c>
      <c r="G70" s="13">
        <v>3149.6666666666665</v>
      </c>
      <c r="H70" s="16">
        <v>14746826</v>
      </c>
      <c r="I70" s="19">
        <v>4682.027516139275</v>
      </c>
    </row>
    <row r="71" spans="1:9" ht="12.75">
      <c r="A71" s="4">
        <v>454</v>
      </c>
      <c r="B71" s="5" t="s">
        <v>47</v>
      </c>
      <c r="C71" s="12">
        <v>208</v>
      </c>
      <c r="D71" s="12">
        <v>2140</v>
      </c>
      <c r="E71" s="12">
        <v>2144</v>
      </c>
      <c r="F71" s="12">
        <v>2193</v>
      </c>
      <c r="G71" s="13">
        <v>2159</v>
      </c>
      <c r="H71" s="16">
        <v>17125359</v>
      </c>
      <c r="I71" s="19">
        <v>7932.079203334877</v>
      </c>
    </row>
    <row r="72" spans="1:9" ht="12.75">
      <c r="A72" s="4"/>
      <c r="B72" s="5"/>
      <c r="C72" s="12"/>
      <c r="D72" s="12"/>
      <c r="E72" s="12"/>
      <c r="F72" s="12"/>
      <c r="G72" s="13"/>
      <c r="H72" s="16"/>
      <c r="I72" s="19"/>
    </row>
    <row r="73" spans="1:9" ht="12.75">
      <c r="A73" s="7" t="s">
        <v>105</v>
      </c>
      <c r="B73" s="7"/>
      <c r="C73" s="11">
        <v>683</v>
      </c>
      <c r="D73" s="11">
        <v>9057</v>
      </c>
      <c r="E73" s="11">
        <v>8943</v>
      </c>
      <c r="F73" s="11">
        <v>9867</v>
      </c>
      <c r="G73" s="20">
        <v>9289</v>
      </c>
      <c r="H73" s="14">
        <v>71491588</v>
      </c>
      <c r="I73" s="18">
        <v>7696.370761115298</v>
      </c>
    </row>
    <row r="74" spans="1:9" ht="12.75">
      <c r="A74" s="4">
        <v>481</v>
      </c>
      <c r="B74" s="5" t="s">
        <v>48</v>
      </c>
      <c r="C74" s="12">
        <v>27</v>
      </c>
      <c r="D74" s="12">
        <v>538</v>
      </c>
      <c r="E74" s="12">
        <v>537</v>
      </c>
      <c r="F74" s="12">
        <v>553</v>
      </c>
      <c r="G74" s="13">
        <v>542.6666666666666</v>
      </c>
      <c r="H74" s="16">
        <v>4714296</v>
      </c>
      <c r="I74" s="19">
        <v>8687.277641277642</v>
      </c>
    </row>
    <row r="75" spans="1:9" ht="12.75">
      <c r="A75" s="4">
        <v>483</v>
      </c>
      <c r="B75" s="5" t="s">
        <v>49</v>
      </c>
      <c r="C75" s="12">
        <v>12</v>
      </c>
      <c r="D75" s="12">
        <v>331</v>
      </c>
      <c r="E75" s="12">
        <v>339</v>
      </c>
      <c r="F75" s="12">
        <v>288</v>
      </c>
      <c r="G75" s="13">
        <v>319.3333333333333</v>
      </c>
      <c r="H75" s="16">
        <v>1802715</v>
      </c>
      <c r="I75" s="19">
        <v>5645.245302713988</v>
      </c>
    </row>
    <row r="76" spans="1:9" ht="12.75">
      <c r="A76" s="4">
        <v>484</v>
      </c>
      <c r="B76" s="5" t="s">
        <v>50</v>
      </c>
      <c r="C76" s="12">
        <v>303</v>
      </c>
      <c r="D76" s="12">
        <v>2528</v>
      </c>
      <c r="E76" s="12">
        <v>2514</v>
      </c>
      <c r="F76" s="12">
        <v>2504</v>
      </c>
      <c r="G76" s="13">
        <v>2515.3333333333335</v>
      </c>
      <c r="H76" s="16">
        <v>22807436</v>
      </c>
      <c r="I76" s="19">
        <v>9067.361250993903</v>
      </c>
    </row>
    <row r="77" spans="1:9" ht="12.75">
      <c r="A77" s="4">
        <v>485</v>
      </c>
      <c r="B77" s="5" t="s">
        <v>51</v>
      </c>
      <c r="C77" s="12">
        <v>107</v>
      </c>
      <c r="D77" s="12">
        <v>1358</v>
      </c>
      <c r="E77" s="12">
        <v>1246</v>
      </c>
      <c r="F77" s="12">
        <v>2219</v>
      </c>
      <c r="G77" s="13">
        <v>1607.6666666666667</v>
      </c>
      <c r="H77" s="16">
        <v>8131657</v>
      </c>
      <c r="I77" s="19">
        <v>5058.049139539706</v>
      </c>
    </row>
    <row r="78" spans="1:9" ht="12.75">
      <c r="A78" s="4">
        <v>486</v>
      </c>
      <c r="B78" s="5" t="s">
        <v>52</v>
      </c>
      <c r="C78" s="12">
        <v>4</v>
      </c>
      <c r="D78" s="12">
        <v>33</v>
      </c>
      <c r="E78" s="12">
        <v>32</v>
      </c>
      <c r="F78" s="12">
        <v>33</v>
      </c>
      <c r="G78" s="13">
        <v>32.666666666666664</v>
      </c>
      <c r="H78" s="16">
        <v>351853</v>
      </c>
      <c r="I78" s="19">
        <v>10771.010204081633</v>
      </c>
    </row>
    <row r="79" spans="1:9" ht="12.75">
      <c r="A79" s="4">
        <v>487</v>
      </c>
      <c r="B79" s="5" t="s">
        <v>53</v>
      </c>
      <c r="C79" s="12">
        <v>37</v>
      </c>
      <c r="D79" s="12">
        <v>330</v>
      </c>
      <c r="E79" s="12">
        <v>329</v>
      </c>
      <c r="F79" s="12">
        <v>337</v>
      </c>
      <c r="G79" s="13">
        <v>332</v>
      </c>
      <c r="H79" s="16">
        <v>1549907</v>
      </c>
      <c r="I79" s="19">
        <v>4668.394578313253</v>
      </c>
    </row>
    <row r="80" spans="1:9" ht="12.75">
      <c r="A80" s="4">
        <v>488</v>
      </c>
      <c r="B80" s="5" t="s">
        <v>54</v>
      </c>
      <c r="C80" s="12">
        <v>121</v>
      </c>
      <c r="D80" s="12">
        <v>1036</v>
      </c>
      <c r="E80" s="12">
        <v>1051</v>
      </c>
      <c r="F80" s="12">
        <v>1025</v>
      </c>
      <c r="G80" s="13">
        <v>1037.3333333333333</v>
      </c>
      <c r="H80" s="16">
        <v>8345895</v>
      </c>
      <c r="I80" s="19">
        <v>8045.528598971723</v>
      </c>
    </row>
    <row r="81" spans="1:9" ht="12.75">
      <c r="A81" s="4">
        <v>492</v>
      </c>
      <c r="B81" s="5" t="s">
        <v>55</v>
      </c>
      <c r="C81" s="12">
        <v>44</v>
      </c>
      <c r="D81" s="12">
        <v>1727</v>
      </c>
      <c r="E81" s="12">
        <v>1727</v>
      </c>
      <c r="F81" s="12">
        <v>1761</v>
      </c>
      <c r="G81" s="13">
        <v>1738.3333333333333</v>
      </c>
      <c r="H81" s="16">
        <v>14206338</v>
      </c>
      <c r="I81" s="19">
        <v>8172.390028763183</v>
      </c>
    </row>
    <row r="82" spans="1:9" ht="12.75">
      <c r="A82" s="4">
        <v>493</v>
      </c>
      <c r="B82" s="5" t="s">
        <v>56</v>
      </c>
      <c r="C82" s="12">
        <v>28</v>
      </c>
      <c r="D82" s="12">
        <v>1176</v>
      </c>
      <c r="E82" s="12">
        <v>1168</v>
      </c>
      <c r="F82" s="12">
        <v>1147</v>
      </c>
      <c r="G82" s="13">
        <v>1163.6666666666667</v>
      </c>
      <c r="H82" s="16">
        <v>9581491</v>
      </c>
      <c r="I82" s="19">
        <v>8233.879404182182</v>
      </c>
    </row>
    <row r="83" spans="1:9" ht="12.75">
      <c r="A83" s="4"/>
      <c r="B83" s="5"/>
      <c r="C83" s="12"/>
      <c r="D83" s="12"/>
      <c r="E83" s="12"/>
      <c r="F83" s="12"/>
      <c r="G83" s="13"/>
      <c r="H83" s="16"/>
      <c r="I83" s="19"/>
    </row>
    <row r="84" spans="1:9" ht="12.75">
      <c r="A84" s="4" t="s">
        <v>106</v>
      </c>
      <c r="B84" s="5"/>
      <c r="C84" s="11">
        <v>587</v>
      </c>
      <c r="D84" s="11">
        <v>11014</v>
      </c>
      <c r="E84" s="11">
        <v>11003</v>
      </c>
      <c r="F84" s="11">
        <v>10806</v>
      </c>
      <c r="G84" s="20">
        <v>10941</v>
      </c>
      <c r="H84" s="14">
        <v>140576109</v>
      </c>
      <c r="I84" s="18">
        <v>12848.561283246503</v>
      </c>
    </row>
    <row r="85" spans="1:9" ht="12.75">
      <c r="A85" s="4">
        <v>511</v>
      </c>
      <c r="B85" s="5" t="s">
        <v>57</v>
      </c>
      <c r="C85" s="12">
        <v>237</v>
      </c>
      <c r="D85" s="12">
        <v>3202</v>
      </c>
      <c r="E85" s="12">
        <v>3186</v>
      </c>
      <c r="F85" s="12">
        <v>3197</v>
      </c>
      <c r="G85" s="13">
        <v>3195</v>
      </c>
      <c r="H85" s="16">
        <v>39191331</v>
      </c>
      <c r="I85" s="19">
        <v>12266.457276995305</v>
      </c>
    </row>
    <row r="86" spans="1:9" ht="12.75">
      <c r="A86" s="4">
        <v>512</v>
      </c>
      <c r="B86" s="5" t="s">
        <v>58</v>
      </c>
      <c r="C86" s="12">
        <v>54</v>
      </c>
      <c r="D86" s="12">
        <v>656</v>
      </c>
      <c r="E86" s="12">
        <v>653</v>
      </c>
      <c r="F86" s="12">
        <v>585</v>
      </c>
      <c r="G86" s="13">
        <v>631.3333333333334</v>
      </c>
      <c r="H86" s="16">
        <v>2800330</v>
      </c>
      <c r="I86" s="19">
        <v>4435.580781414995</v>
      </c>
    </row>
    <row r="87" spans="1:9" ht="12.75">
      <c r="A87" s="4">
        <v>515</v>
      </c>
      <c r="B87" s="5" t="s">
        <v>59</v>
      </c>
      <c r="C87" s="12">
        <v>28</v>
      </c>
      <c r="D87" s="12">
        <v>766</v>
      </c>
      <c r="E87" s="12">
        <v>771</v>
      </c>
      <c r="F87" s="12">
        <v>743</v>
      </c>
      <c r="G87" s="13">
        <v>760</v>
      </c>
      <c r="H87" s="16">
        <v>9680354</v>
      </c>
      <c r="I87" s="19">
        <v>12737.307894736841</v>
      </c>
    </row>
    <row r="88" spans="1:9" ht="12.75">
      <c r="A88" s="4">
        <v>516</v>
      </c>
      <c r="B88" s="5" t="s">
        <v>60</v>
      </c>
      <c r="C88" s="12">
        <v>11</v>
      </c>
      <c r="D88" s="12">
        <v>20</v>
      </c>
      <c r="E88" s="12">
        <v>22</v>
      </c>
      <c r="F88" s="12">
        <v>21</v>
      </c>
      <c r="G88" s="13">
        <v>21</v>
      </c>
      <c r="H88" s="16">
        <v>144692</v>
      </c>
      <c r="I88" s="19">
        <v>6890.0952380952385</v>
      </c>
    </row>
    <row r="89" spans="1:9" ht="12.75">
      <c r="A89" s="4">
        <v>517</v>
      </c>
      <c r="B89" s="5" t="s">
        <v>61</v>
      </c>
      <c r="C89" s="12">
        <v>119</v>
      </c>
      <c r="D89" s="12">
        <v>2794</v>
      </c>
      <c r="E89" s="12">
        <v>2799</v>
      </c>
      <c r="F89" s="12">
        <v>2709</v>
      </c>
      <c r="G89" s="13">
        <v>2767.3333333333335</v>
      </c>
      <c r="H89" s="16">
        <v>40357033</v>
      </c>
      <c r="I89" s="19">
        <v>14583.36533365454</v>
      </c>
    </row>
    <row r="90" spans="1:9" ht="12.75">
      <c r="A90" s="4">
        <v>518</v>
      </c>
      <c r="B90" s="5" t="s">
        <v>62</v>
      </c>
      <c r="C90" s="12">
        <v>96</v>
      </c>
      <c r="D90" s="12">
        <v>3086</v>
      </c>
      <c r="E90" s="12">
        <v>3085</v>
      </c>
      <c r="F90" s="12">
        <v>3071</v>
      </c>
      <c r="G90" s="13">
        <v>3080.6666666666665</v>
      </c>
      <c r="H90" s="16">
        <v>45699411</v>
      </c>
      <c r="I90" s="19">
        <v>14834.260225059512</v>
      </c>
    </row>
    <row r="91" spans="1:9" ht="12.75">
      <c r="A91" s="4">
        <v>519</v>
      </c>
      <c r="B91" s="5" t="s">
        <v>88</v>
      </c>
      <c r="C91" s="12">
        <v>42</v>
      </c>
      <c r="D91" s="12">
        <v>490</v>
      </c>
      <c r="E91" s="12">
        <v>487</v>
      </c>
      <c r="F91" s="12">
        <v>480</v>
      </c>
      <c r="G91" s="13">
        <v>485.6666666666667</v>
      </c>
      <c r="H91" s="16">
        <v>2702958</v>
      </c>
      <c r="I91" s="19">
        <v>5565.459162663006</v>
      </c>
    </row>
    <row r="92" spans="1:9" ht="12.75">
      <c r="A92" s="4"/>
      <c r="B92" s="5"/>
      <c r="C92" s="12"/>
      <c r="D92" s="12"/>
      <c r="E92" s="12"/>
      <c r="F92" s="12"/>
      <c r="G92" s="13"/>
      <c r="H92" s="16"/>
      <c r="I92" s="19"/>
    </row>
    <row r="93" spans="1:9" ht="12.75">
      <c r="A93" s="4" t="s">
        <v>107</v>
      </c>
      <c r="B93" s="5"/>
      <c r="C93" s="11">
        <v>1507</v>
      </c>
      <c r="D93" s="11">
        <v>25520</v>
      </c>
      <c r="E93" s="11">
        <v>25556</v>
      </c>
      <c r="F93" s="11">
        <v>25471</v>
      </c>
      <c r="G93" s="20">
        <v>25515.666666666664</v>
      </c>
      <c r="H93" s="14">
        <v>327846003</v>
      </c>
      <c r="I93" s="18">
        <v>12848.81195866592</v>
      </c>
    </row>
    <row r="94" spans="1:9" ht="12.75">
      <c r="A94" s="4">
        <v>521</v>
      </c>
      <c r="B94" s="5" t="s">
        <v>135</v>
      </c>
      <c r="C94" s="12">
        <v>0</v>
      </c>
      <c r="D94" s="12">
        <v>0</v>
      </c>
      <c r="E94" s="12">
        <v>0</v>
      </c>
      <c r="F94" s="12">
        <v>0</v>
      </c>
      <c r="G94" s="13">
        <v>0</v>
      </c>
      <c r="H94" s="16">
        <v>0</v>
      </c>
      <c r="I94" s="19">
        <v>0</v>
      </c>
    </row>
    <row r="95" spans="1:9" ht="12.75">
      <c r="A95" s="4">
        <v>522</v>
      </c>
      <c r="B95" s="5" t="s">
        <v>63</v>
      </c>
      <c r="C95" s="12">
        <v>650</v>
      </c>
      <c r="D95" s="12">
        <v>12732</v>
      </c>
      <c r="E95" s="12">
        <v>12760</v>
      </c>
      <c r="F95" s="12">
        <v>12772</v>
      </c>
      <c r="G95" s="13">
        <v>12754.666666666666</v>
      </c>
      <c r="H95" s="16">
        <v>155248808</v>
      </c>
      <c r="I95" s="19">
        <v>12171.922015471462</v>
      </c>
    </row>
    <row r="96" spans="1:9" ht="12.75">
      <c r="A96" s="4">
        <v>523</v>
      </c>
      <c r="B96" s="5" t="s">
        <v>64</v>
      </c>
      <c r="C96" s="12">
        <v>197</v>
      </c>
      <c r="D96" s="12">
        <v>3692</v>
      </c>
      <c r="E96" s="12">
        <v>3700</v>
      </c>
      <c r="F96" s="12">
        <v>3695</v>
      </c>
      <c r="G96" s="13">
        <v>3695.6666666666665</v>
      </c>
      <c r="H96" s="16">
        <v>58814892</v>
      </c>
      <c r="I96" s="19">
        <v>15914.555425272843</v>
      </c>
    </row>
    <row r="97" spans="1:9" ht="12.75">
      <c r="A97" s="4">
        <v>524</v>
      </c>
      <c r="B97" s="5" t="s">
        <v>65</v>
      </c>
      <c r="C97" s="12">
        <v>642</v>
      </c>
      <c r="D97" s="12">
        <v>9022</v>
      </c>
      <c r="E97" s="12">
        <v>9021</v>
      </c>
      <c r="F97" s="12">
        <v>8934</v>
      </c>
      <c r="G97" s="13">
        <v>8992.333333333334</v>
      </c>
      <c r="H97" s="16">
        <v>112611704</v>
      </c>
      <c r="I97" s="19">
        <v>12523.079363902583</v>
      </c>
    </row>
    <row r="98" spans="1:9" ht="12.75">
      <c r="A98" s="4">
        <v>525</v>
      </c>
      <c r="B98" s="5" t="s">
        <v>66</v>
      </c>
      <c r="C98" s="12">
        <v>18</v>
      </c>
      <c r="D98" s="12">
        <v>74</v>
      </c>
      <c r="E98" s="12">
        <v>75</v>
      </c>
      <c r="F98" s="12">
        <v>70</v>
      </c>
      <c r="G98" s="13">
        <v>73</v>
      </c>
      <c r="H98" s="16">
        <v>1170599</v>
      </c>
      <c r="I98" s="19">
        <v>16035.602739726028</v>
      </c>
    </row>
    <row r="99" spans="1:9" ht="12.75">
      <c r="A99" s="4"/>
      <c r="B99" s="5"/>
      <c r="C99" s="12"/>
      <c r="D99" s="12"/>
      <c r="E99" s="12"/>
      <c r="F99" s="12"/>
      <c r="G99" s="13"/>
      <c r="H99" s="16"/>
      <c r="I99" s="19"/>
    </row>
    <row r="100" spans="1:9" ht="12.75">
      <c r="A100" s="4" t="s">
        <v>108</v>
      </c>
      <c r="B100" s="5"/>
      <c r="C100" s="11">
        <v>1065</v>
      </c>
      <c r="D100" s="11">
        <v>6470</v>
      </c>
      <c r="E100" s="11">
        <v>6471</v>
      </c>
      <c r="F100" s="11">
        <v>6399</v>
      </c>
      <c r="G100" s="20">
        <v>6446.666666666667</v>
      </c>
      <c r="H100" s="14">
        <v>51400382</v>
      </c>
      <c r="I100" s="18">
        <v>7973.1719751809715</v>
      </c>
    </row>
    <row r="101" spans="1:9" ht="12.75">
      <c r="A101" s="4">
        <v>531</v>
      </c>
      <c r="B101" s="5" t="s">
        <v>67</v>
      </c>
      <c r="C101" s="12">
        <v>801</v>
      </c>
      <c r="D101" s="12">
        <v>4239</v>
      </c>
      <c r="E101" s="12">
        <v>4209</v>
      </c>
      <c r="F101" s="12">
        <v>4204</v>
      </c>
      <c r="G101" s="13">
        <v>4217.333333333333</v>
      </c>
      <c r="H101" s="16">
        <v>36112823</v>
      </c>
      <c r="I101" s="19">
        <v>8562.952023395512</v>
      </c>
    </row>
    <row r="102" spans="1:9" ht="12.75">
      <c r="A102" s="4">
        <v>532</v>
      </c>
      <c r="B102" s="5" t="s">
        <v>68</v>
      </c>
      <c r="C102" s="12">
        <v>259</v>
      </c>
      <c r="D102" s="12">
        <v>2186</v>
      </c>
      <c r="E102" s="12">
        <v>2216</v>
      </c>
      <c r="F102" s="12">
        <v>2149</v>
      </c>
      <c r="G102" s="13">
        <v>2183.6666666666665</v>
      </c>
      <c r="H102" s="16">
        <v>14319321</v>
      </c>
      <c r="I102" s="19">
        <v>6557.46649366509</v>
      </c>
    </row>
    <row r="103" spans="1:9" ht="12.75">
      <c r="A103" s="4">
        <v>533</v>
      </c>
      <c r="B103" s="5" t="s">
        <v>69</v>
      </c>
      <c r="C103" s="12">
        <v>5</v>
      </c>
      <c r="D103" s="12">
        <v>45</v>
      </c>
      <c r="E103" s="12">
        <v>46</v>
      </c>
      <c r="F103" s="12">
        <v>46</v>
      </c>
      <c r="G103" s="13">
        <v>45.666666666666664</v>
      </c>
      <c r="H103" s="16">
        <v>968238</v>
      </c>
      <c r="I103" s="19">
        <v>21202.291970802922</v>
      </c>
    </row>
    <row r="104" spans="1:9" ht="12.75">
      <c r="A104" s="4"/>
      <c r="B104" s="5"/>
      <c r="C104" s="12"/>
      <c r="D104" s="12"/>
      <c r="E104" s="12"/>
      <c r="F104" s="12"/>
      <c r="G104" s="13"/>
      <c r="H104" s="16"/>
      <c r="I104" s="19"/>
    </row>
    <row r="105" spans="1:9" ht="12.75">
      <c r="A105" s="4" t="s">
        <v>109</v>
      </c>
      <c r="B105" s="5"/>
      <c r="C105" s="11">
        <v>3496</v>
      </c>
      <c r="D105" s="11">
        <v>19243</v>
      </c>
      <c r="E105" s="11">
        <v>19263</v>
      </c>
      <c r="F105" s="11">
        <v>19214</v>
      </c>
      <c r="G105" s="20">
        <v>19240</v>
      </c>
      <c r="H105" s="14">
        <v>252301278</v>
      </c>
      <c r="I105" s="18">
        <v>13113.372037422037</v>
      </c>
    </row>
    <row r="106" spans="1:9" ht="12.75">
      <c r="A106" s="4">
        <v>541</v>
      </c>
      <c r="B106" s="5" t="s">
        <v>70</v>
      </c>
      <c r="C106" s="12">
        <v>3496</v>
      </c>
      <c r="D106" s="12">
        <v>19243</v>
      </c>
      <c r="E106" s="12">
        <v>19263</v>
      </c>
      <c r="F106" s="12">
        <v>19214</v>
      </c>
      <c r="G106" s="13">
        <v>19240</v>
      </c>
      <c r="H106" s="16">
        <v>252301278</v>
      </c>
      <c r="I106" s="19">
        <v>13113.372037422037</v>
      </c>
    </row>
    <row r="107" spans="1:9" ht="12.75">
      <c r="A107" s="4"/>
      <c r="B107" s="5"/>
      <c r="C107" s="12"/>
      <c r="D107" s="12"/>
      <c r="E107" s="12"/>
      <c r="F107" s="12"/>
      <c r="G107" s="13"/>
      <c r="H107" s="16"/>
      <c r="I107" s="16"/>
    </row>
    <row r="108" spans="1:9" ht="12.75">
      <c r="A108" s="4" t="s">
        <v>110</v>
      </c>
      <c r="B108" s="5"/>
      <c r="C108" s="11">
        <v>131</v>
      </c>
      <c r="D108" s="11">
        <v>7676</v>
      </c>
      <c r="E108" s="11">
        <v>7686</v>
      </c>
      <c r="F108" s="11">
        <v>7650</v>
      </c>
      <c r="G108" s="20">
        <v>7670.666666666667</v>
      </c>
      <c r="H108" s="14">
        <v>108885821</v>
      </c>
      <c r="I108" s="18">
        <v>14195.092256214148</v>
      </c>
    </row>
    <row r="109" spans="1:9" ht="12.75">
      <c r="A109" s="4">
        <v>551</v>
      </c>
      <c r="B109" s="5" t="s">
        <v>71</v>
      </c>
      <c r="C109" s="12">
        <v>131</v>
      </c>
      <c r="D109" s="12">
        <v>7676</v>
      </c>
      <c r="E109" s="12">
        <v>7686</v>
      </c>
      <c r="F109" s="12">
        <v>7650</v>
      </c>
      <c r="G109" s="13">
        <v>7670.666666666667</v>
      </c>
      <c r="H109" s="16">
        <v>108885821</v>
      </c>
      <c r="I109" s="19">
        <v>14195.092256214148</v>
      </c>
    </row>
    <row r="110" spans="1:9" ht="12.75">
      <c r="A110" s="4"/>
      <c r="B110" s="5"/>
      <c r="C110" s="12"/>
      <c r="D110" s="12"/>
      <c r="E110" s="12"/>
      <c r="F110" s="12"/>
      <c r="G110" s="13"/>
      <c r="H110" s="16"/>
      <c r="I110" s="19"/>
    </row>
    <row r="111" spans="1:9" ht="12.75">
      <c r="A111" s="4" t="s">
        <v>111</v>
      </c>
      <c r="B111" s="5"/>
      <c r="C111" s="11">
        <v>2059</v>
      </c>
      <c r="D111" s="11">
        <v>23564</v>
      </c>
      <c r="E111" s="11">
        <v>24095</v>
      </c>
      <c r="F111" s="11">
        <v>24052</v>
      </c>
      <c r="G111" s="20">
        <v>23903.666666666668</v>
      </c>
      <c r="H111" s="14">
        <v>137072508</v>
      </c>
      <c r="I111" s="18">
        <v>5734.371630572715</v>
      </c>
    </row>
    <row r="112" spans="1:9" ht="12.75">
      <c r="A112" s="4">
        <v>561</v>
      </c>
      <c r="B112" s="5" t="s">
        <v>72</v>
      </c>
      <c r="C112" s="12">
        <v>1927</v>
      </c>
      <c r="D112" s="12">
        <v>22256</v>
      </c>
      <c r="E112" s="12">
        <v>22775</v>
      </c>
      <c r="F112" s="12">
        <v>22751</v>
      </c>
      <c r="G112" s="13">
        <v>22594</v>
      </c>
      <c r="H112" s="16">
        <v>123589310</v>
      </c>
      <c r="I112" s="19">
        <v>5470.005753739931</v>
      </c>
    </row>
    <row r="113" spans="1:9" ht="12.75">
      <c r="A113" s="4">
        <v>562</v>
      </c>
      <c r="B113" s="5" t="s">
        <v>73</v>
      </c>
      <c r="C113" s="12">
        <v>132</v>
      </c>
      <c r="D113" s="12">
        <v>1308</v>
      </c>
      <c r="E113" s="12">
        <v>1320</v>
      </c>
      <c r="F113" s="12">
        <v>1301</v>
      </c>
      <c r="G113" s="13">
        <v>1309.6666666666667</v>
      </c>
      <c r="H113" s="16">
        <v>13483198</v>
      </c>
      <c r="I113" s="19">
        <v>10295.137185034358</v>
      </c>
    </row>
    <row r="114" spans="1:9" ht="12.75">
      <c r="A114" s="4"/>
      <c r="B114" s="5"/>
      <c r="C114" s="12"/>
      <c r="D114" s="12"/>
      <c r="E114" s="12"/>
      <c r="F114" s="12"/>
      <c r="G114" s="13"/>
      <c r="H114" s="16"/>
      <c r="I114" s="19"/>
    </row>
    <row r="115" spans="1:9" ht="12.75">
      <c r="A115" s="4" t="s">
        <v>112</v>
      </c>
      <c r="B115" s="5"/>
      <c r="C115" s="11">
        <v>410</v>
      </c>
      <c r="D115" s="11">
        <v>15398</v>
      </c>
      <c r="E115" s="11">
        <v>15128</v>
      </c>
      <c r="F115" s="11">
        <v>16387</v>
      </c>
      <c r="G115" s="20">
        <v>15637.666666666666</v>
      </c>
      <c r="H115" s="14">
        <v>146608345</v>
      </c>
      <c r="I115" s="18">
        <v>9375.333809391854</v>
      </c>
    </row>
    <row r="116" spans="1:9" ht="12.75">
      <c r="A116" s="4">
        <v>611</v>
      </c>
      <c r="B116" s="5" t="s">
        <v>74</v>
      </c>
      <c r="C116" s="12">
        <v>410</v>
      </c>
      <c r="D116" s="12">
        <v>15398</v>
      </c>
      <c r="E116" s="12">
        <v>15128</v>
      </c>
      <c r="F116" s="12">
        <v>16387</v>
      </c>
      <c r="G116" s="13">
        <v>15637.666666666666</v>
      </c>
      <c r="H116" s="16">
        <v>146608345</v>
      </c>
      <c r="I116" s="19">
        <v>9375.333809391854</v>
      </c>
    </row>
    <row r="117" spans="1:9" ht="12.75">
      <c r="A117" s="4"/>
      <c r="B117" s="5"/>
      <c r="C117" s="12"/>
      <c r="D117" s="12"/>
      <c r="E117" s="12"/>
      <c r="F117" s="12"/>
      <c r="G117" s="13"/>
      <c r="H117" s="16"/>
      <c r="I117" s="19"/>
    </row>
    <row r="118" spans="1:9" ht="12.75">
      <c r="A118" s="4" t="s">
        <v>113</v>
      </c>
      <c r="B118" s="5"/>
      <c r="C118" s="11">
        <v>2829</v>
      </c>
      <c r="D118" s="11">
        <v>70105</v>
      </c>
      <c r="E118" s="11">
        <v>69814</v>
      </c>
      <c r="F118" s="11">
        <v>70034</v>
      </c>
      <c r="G118" s="20">
        <v>69984.33333333333</v>
      </c>
      <c r="H118" s="14">
        <v>596624075</v>
      </c>
      <c r="I118" s="18">
        <v>8525.109072030407</v>
      </c>
    </row>
    <row r="119" spans="1:9" ht="12.75">
      <c r="A119" s="4">
        <v>621</v>
      </c>
      <c r="B119" s="5" t="s">
        <v>75</v>
      </c>
      <c r="C119" s="12">
        <v>1839</v>
      </c>
      <c r="D119" s="12">
        <v>20088</v>
      </c>
      <c r="E119" s="12">
        <v>20193</v>
      </c>
      <c r="F119" s="12">
        <v>20260</v>
      </c>
      <c r="G119" s="13">
        <v>20180.333333333332</v>
      </c>
      <c r="H119" s="16">
        <v>211459783</v>
      </c>
      <c r="I119" s="19">
        <v>10478.507936770124</v>
      </c>
    </row>
    <row r="120" spans="1:9" ht="12.75">
      <c r="A120" s="4">
        <v>622</v>
      </c>
      <c r="B120" s="5" t="s">
        <v>76</v>
      </c>
      <c r="C120" s="12">
        <v>23</v>
      </c>
      <c r="D120" s="12">
        <v>22554</v>
      </c>
      <c r="E120" s="12">
        <v>22285</v>
      </c>
      <c r="F120" s="12">
        <v>22167</v>
      </c>
      <c r="G120" s="13">
        <v>22335.333333333332</v>
      </c>
      <c r="H120" s="16">
        <v>229484249</v>
      </c>
      <c r="I120" s="19">
        <v>10274.49403038534</v>
      </c>
    </row>
    <row r="121" spans="1:9" ht="12.75">
      <c r="A121" s="4">
        <v>623</v>
      </c>
      <c r="B121" s="5" t="s">
        <v>77</v>
      </c>
      <c r="C121" s="12">
        <v>430</v>
      </c>
      <c r="D121" s="12">
        <v>17661</v>
      </c>
      <c r="E121" s="12">
        <v>17634</v>
      </c>
      <c r="F121" s="12">
        <v>17447</v>
      </c>
      <c r="G121" s="13">
        <v>17580.666666666668</v>
      </c>
      <c r="H121" s="16">
        <v>105432392</v>
      </c>
      <c r="I121" s="19">
        <v>5997.064502673391</v>
      </c>
    </row>
    <row r="122" spans="1:9" ht="12.75">
      <c r="A122" s="4">
        <v>624</v>
      </c>
      <c r="B122" s="5" t="s">
        <v>78</v>
      </c>
      <c r="C122" s="12">
        <v>537</v>
      </c>
      <c r="D122" s="12">
        <v>9802</v>
      </c>
      <c r="E122" s="12">
        <v>9702</v>
      </c>
      <c r="F122" s="12">
        <v>10160</v>
      </c>
      <c r="G122" s="13">
        <v>9888</v>
      </c>
      <c r="H122" s="16">
        <v>50247651</v>
      </c>
      <c r="I122" s="19">
        <v>5081.679915048544</v>
      </c>
    </row>
    <row r="123" spans="1:9" ht="12.75">
      <c r="A123" s="4"/>
      <c r="B123" s="5"/>
      <c r="C123" s="12"/>
      <c r="D123" s="12"/>
      <c r="E123" s="12"/>
      <c r="F123" s="12"/>
      <c r="G123" s="13"/>
      <c r="H123" s="16"/>
      <c r="I123" s="19"/>
    </row>
    <row r="124" spans="1:9" ht="12.75">
      <c r="A124" s="4" t="s">
        <v>114</v>
      </c>
      <c r="B124" s="5"/>
      <c r="C124" s="11">
        <v>536</v>
      </c>
      <c r="D124" s="11">
        <v>9386</v>
      </c>
      <c r="E124" s="11">
        <v>9110</v>
      </c>
      <c r="F124" s="11">
        <v>8225</v>
      </c>
      <c r="G124" s="20">
        <v>8907</v>
      </c>
      <c r="H124" s="14">
        <v>44114957</v>
      </c>
      <c r="I124" s="18">
        <v>4952.8412484562705</v>
      </c>
    </row>
    <row r="125" spans="1:9" ht="12.75">
      <c r="A125" s="4">
        <v>711</v>
      </c>
      <c r="B125" s="5" t="s">
        <v>79</v>
      </c>
      <c r="C125" s="12">
        <v>144</v>
      </c>
      <c r="D125" s="12">
        <v>1509</v>
      </c>
      <c r="E125" s="12">
        <v>1390</v>
      </c>
      <c r="F125" s="12">
        <v>1280</v>
      </c>
      <c r="G125" s="13">
        <v>1393</v>
      </c>
      <c r="H125" s="16">
        <v>8831202</v>
      </c>
      <c r="I125" s="19">
        <v>6339.699928212491</v>
      </c>
    </row>
    <row r="126" spans="1:9" ht="12.75">
      <c r="A126" s="4">
        <v>712</v>
      </c>
      <c r="B126" s="5" t="s">
        <v>80</v>
      </c>
      <c r="C126" s="12">
        <v>34</v>
      </c>
      <c r="D126" s="12">
        <v>985</v>
      </c>
      <c r="E126" s="12">
        <v>931</v>
      </c>
      <c r="F126" s="12">
        <v>868</v>
      </c>
      <c r="G126" s="13">
        <v>928</v>
      </c>
      <c r="H126" s="16">
        <v>4266140</v>
      </c>
      <c r="I126" s="19">
        <v>4597.133620689655</v>
      </c>
    </row>
    <row r="127" spans="1:9" ht="12.75">
      <c r="A127" s="4">
        <v>713</v>
      </c>
      <c r="B127" s="5" t="s">
        <v>81</v>
      </c>
      <c r="C127" s="12">
        <v>358</v>
      </c>
      <c r="D127" s="12">
        <v>6892</v>
      </c>
      <c r="E127" s="12">
        <v>6789</v>
      </c>
      <c r="F127" s="12">
        <v>6077</v>
      </c>
      <c r="G127" s="13">
        <v>6586</v>
      </c>
      <c r="H127" s="16">
        <v>31017615</v>
      </c>
      <c r="I127" s="19">
        <v>4709.628757971454</v>
      </c>
    </row>
    <row r="128" spans="1:9" ht="12.75">
      <c r="A128" s="4"/>
      <c r="B128" s="5"/>
      <c r="C128" s="12"/>
      <c r="D128" s="12"/>
      <c r="E128" s="12"/>
      <c r="F128" s="12"/>
      <c r="G128" s="13"/>
      <c r="H128" s="16"/>
      <c r="I128" s="19"/>
    </row>
    <row r="129" spans="1:9" ht="12.75">
      <c r="A129" s="4" t="s">
        <v>115</v>
      </c>
      <c r="B129" s="5"/>
      <c r="C129" s="11">
        <v>2737</v>
      </c>
      <c r="D129" s="11">
        <v>45463</v>
      </c>
      <c r="E129" s="11">
        <v>45619</v>
      </c>
      <c r="F129" s="11">
        <v>44121</v>
      </c>
      <c r="G129" s="20">
        <v>45067.66666666667</v>
      </c>
      <c r="H129" s="14">
        <v>163938089</v>
      </c>
      <c r="I129" s="18">
        <v>3637.5987736958496</v>
      </c>
    </row>
    <row r="130" spans="1:9" ht="12.75">
      <c r="A130" s="4">
        <v>721</v>
      </c>
      <c r="B130" s="5" t="s">
        <v>82</v>
      </c>
      <c r="C130" s="12">
        <v>219</v>
      </c>
      <c r="D130" s="12">
        <v>5109</v>
      </c>
      <c r="E130" s="12">
        <v>5129</v>
      </c>
      <c r="F130" s="12">
        <v>4688</v>
      </c>
      <c r="G130" s="13">
        <v>4975.333333333333</v>
      </c>
      <c r="H130" s="16">
        <v>25784646</v>
      </c>
      <c r="I130" s="19">
        <v>5182.496181160392</v>
      </c>
    </row>
    <row r="131" spans="1:9" ht="12.75">
      <c r="A131" s="4">
        <v>722</v>
      </c>
      <c r="B131" s="5" t="s">
        <v>83</v>
      </c>
      <c r="C131" s="12">
        <v>2518</v>
      </c>
      <c r="D131" s="12">
        <v>40354</v>
      </c>
      <c r="E131" s="12">
        <v>40490</v>
      </c>
      <c r="F131" s="12">
        <v>39433</v>
      </c>
      <c r="G131" s="13">
        <v>40092.333333333336</v>
      </c>
      <c r="H131" s="16">
        <v>138153443</v>
      </c>
      <c r="I131" s="19">
        <v>3445.881831106529</v>
      </c>
    </row>
    <row r="132" spans="1:9" ht="12.75">
      <c r="A132" s="4"/>
      <c r="B132" s="5"/>
      <c r="C132" s="12"/>
      <c r="D132" s="12"/>
      <c r="E132" s="12"/>
      <c r="F132" s="12"/>
      <c r="G132" s="13"/>
      <c r="H132" s="16"/>
      <c r="I132" s="19"/>
    </row>
    <row r="133" spans="1:9" ht="12.75">
      <c r="A133" s="4" t="s">
        <v>116</v>
      </c>
      <c r="B133" s="5"/>
      <c r="C133" s="11">
        <v>3159</v>
      </c>
      <c r="D133" s="11">
        <v>18608</v>
      </c>
      <c r="E133" s="11">
        <v>18403</v>
      </c>
      <c r="F133" s="11">
        <v>17913</v>
      </c>
      <c r="G133" s="20">
        <v>18308</v>
      </c>
      <c r="H133" s="14">
        <v>103140055</v>
      </c>
      <c r="I133" s="18">
        <v>5633.605800742845</v>
      </c>
    </row>
    <row r="134" spans="1:9" ht="12.75">
      <c r="A134" s="4">
        <v>811</v>
      </c>
      <c r="B134" s="5" t="s">
        <v>84</v>
      </c>
      <c r="C134" s="12">
        <v>1015</v>
      </c>
      <c r="D134" s="12">
        <v>4256</v>
      </c>
      <c r="E134" s="12">
        <v>4250</v>
      </c>
      <c r="F134" s="12">
        <v>4392</v>
      </c>
      <c r="G134" s="13">
        <v>4299.333333333333</v>
      </c>
      <c r="H134" s="16">
        <v>31861906</v>
      </c>
      <c r="I134" s="19">
        <v>7410.894557295705</v>
      </c>
    </row>
    <row r="135" spans="1:9" ht="12.75">
      <c r="A135" s="4">
        <v>812</v>
      </c>
      <c r="B135" s="5" t="s">
        <v>85</v>
      </c>
      <c r="C135" s="12">
        <v>950</v>
      </c>
      <c r="D135" s="12">
        <v>5251</v>
      </c>
      <c r="E135" s="12">
        <v>5124</v>
      </c>
      <c r="F135" s="12">
        <v>5210</v>
      </c>
      <c r="G135" s="13">
        <v>5195</v>
      </c>
      <c r="H135" s="16">
        <v>25138425</v>
      </c>
      <c r="I135" s="19">
        <v>4838.965351299326</v>
      </c>
    </row>
    <row r="136" spans="1:9" ht="12.75">
      <c r="A136" s="4">
        <v>813</v>
      </c>
      <c r="B136" s="5" t="s">
        <v>86</v>
      </c>
      <c r="C136" s="12">
        <v>830</v>
      </c>
      <c r="D136" s="12">
        <v>8585</v>
      </c>
      <c r="E136" s="12">
        <v>8491</v>
      </c>
      <c r="F136" s="12">
        <v>7788</v>
      </c>
      <c r="G136" s="13">
        <v>8288</v>
      </c>
      <c r="H136" s="16">
        <v>43422115</v>
      </c>
      <c r="I136" s="19">
        <v>5239.154802123552</v>
      </c>
    </row>
    <row r="137" spans="1:9" ht="12.75">
      <c r="A137" s="4">
        <v>814</v>
      </c>
      <c r="B137" s="5" t="s">
        <v>87</v>
      </c>
      <c r="C137" s="12">
        <v>364</v>
      </c>
      <c r="D137" s="12">
        <v>516</v>
      </c>
      <c r="E137" s="12">
        <v>538</v>
      </c>
      <c r="F137" s="12">
        <v>523</v>
      </c>
      <c r="G137" s="13">
        <v>525.6666666666666</v>
      </c>
      <c r="H137" s="16">
        <v>2717609</v>
      </c>
      <c r="I137" s="19">
        <v>5169.833227647432</v>
      </c>
    </row>
    <row r="138" spans="1:9" ht="12.75">
      <c r="A138" s="4"/>
      <c r="B138" s="4"/>
      <c r="C138" s="12"/>
      <c r="D138" s="12"/>
      <c r="E138" s="12"/>
      <c r="F138" s="12"/>
      <c r="G138" s="13"/>
      <c r="H138" s="16"/>
      <c r="I138" s="19"/>
    </row>
    <row r="139" spans="1:9" ht="12.75">
      <c r="A139" s="4">
        <v>999</v>
      </c>
      <c r="B139" s="4" t="s">
        <v>89</v>
      </c>
      <c r="C139" s="11">
        <v>1646</v>
      </c>
      <c r="D139" s="11">
        <v>1976</v>
      </c>
      <c r="E139" s="11">
        <v>2039</v>
      </c>
      <c r="F139" s="11">
        <v>2100</v>
      </c>
      <c r="G139" s="20">
        <v>2038</v>
      </c>
      <c r="H139" s="14">
        <v>20765876</v>
      </c>
      <c r="I139" s="18">
        <v>10187</v>
      </c>
    </row>
    <row r="140" spans="1:9" ht="12.75">
      <c r="A140" s="4"/>
      <c r="B140" s="5"/>
      <c r="C140" s="12"/>
      <c r="D140" s="12"/>
      <c r="E140" s="12"/>
      <c r="F140" s="12"/>
      <c r="G140" s="13"/>
      <c r="H140" s="16"/>
      <c r="I140" s="19"/>
    </row>
    <row r="141" spans="1:9" ht="12.75">
      <c r="A141" s="4" t="s">
        <v>117</v>
      </c>
      <c r="B141" s="5"/>
      <c r="C141" s="11">
        <v>688</v>
      </c>
      <c r="D141" s="11">
        <v>55497</v>
      </c>
      <c r="E141" s="11">
        <v>55221</v>
      </c>
      <c r="F141" s="11">
        <v>66550</v>
      </c>
      <c r="G141" s="20">
        <v>59089.33333333333</v>
      </c>
      <c r="H141" s="14">
        <v>676042771</v>
      </c>
      <c r="I141" s="18">
        <v>11441.028911027372</v>
      </c>
    </row>
    <row r="142" spans="1:9" ht="12.75">
      <c r="A142" s="5"/>
      <c r="B142" s="4" t="s">
        <v>118</v>
      </c>
      <c r="C142" s="12">
        <v>190</v>
      </c>
      <c r="D142" s="12">
        <v>10198</v>
      </c>
      <c r="E142" s="12">
        <v>10155</v>
      </c>
      <c r="F142" s="12">
        <v>10141</v>
      </c>
      <c r="G142" s="13">
        <v>10164.666666666666</v>
      </c>
      <c r="H142" s="16">
        <v>157277489</v>
      </c>
      <c r="I142" s="19">
        <v>15472.96081196301</v>
      </c>
    </row>
    <row r="143" spans="1:9" ht="12.75">
      <c r="A143" s="5"/>
      <c r="B143" s="4" t="s">
        <v>119</v>
      </c>
      <c r="C143" s="12">
        <v>58</v>
      </c>
      <c r="D143" s="12">
        <v>18215</v>
      </c>
      <c r="E143" s="12">
        <v>17757</v>
      </c>
      <c r="F143" s="12">
        <v>18077</v>
      </c>
      <c r="G143" s="13">
        <v>18016.333333333332</v>
      </c>
      <c r="H143" s="16">
        <v>207787160</v>
      </c>
      <c r="I143" s="19">
        <v>11533.265740346724</v>
      </c>
    </row>
    <row r="144" spans="1:9" ht="12.75">
      <c r="A144" s="5"/>
      <c r="B144" s="4" t="s">
        <v>120</v>
      </c>
      <c r="C144" s="12">
        <v>440</v>
      </c>
      <c r="D144" s="12">
        <v>27084</v>
      </c>
      <c r="E144" s="12">
        <v>27309</v>
      </c>
      <c r="F144" s="12">
        <v>38332</v>
      </c>
      <c r="G144" s="13">
        <v>30908.333333333332</v>
      </c>
      <c r="H144" s="16">
        <v>310978122</v>
      </c>
      <c r="I144" s="19">
        <v>10061.303488811001</v>
      </c>
    </row>
    <row r="145" spans="1:9" ht="12.75">
      <c r="A145" s="8"/>
      <c r="B145" s="9"/>
      <c r="C145" s="9"/>
      <c r="D145" s="9"/>
      <c r="E145" s="9"/>
      <c r="F145" s="9"/>
      <c r="G145" s="3"/>
      <c r="H145" s="9"/>
      <c r="I145" s="9"/>
    </row>
    <row r="146" spans="1:9" ht="12.75">
      <c r="A146" s="24" t="s">
        <v>122</v>
      </c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5" t="s">
        <v>128</v>
      </c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 t="s">
        <v>121</v>
      </c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 t="s">
        <v>136</v>
      </c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4" top="0.5" bottom="0.96" header="0.5" footer="0.24"/>
  <pageSetup fitToHeight="2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3" sqref="A1:F16384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3" width="14.57421875" style="1" customWidth="1"/>
    <col min="4" max="6" width="11.140625" style="1" customWidth="1"/>
    <col min="7" max="7" width="12.8515625" style="1" customWidth="1"/>
    <col min="8" max="8" width="20.421875" style="1" customWidth="1"/>
    <col min="9" max="9" width="13.00390625" style="1" bestFit="1" customWidth="1"/>
    <col min="10" max="16384" width="9.140625" style="1" customWidth="1"/>
  </cols>
  <sheetData>
    <row r="1" spans="1:9" ht="14.25">
      <c r="A1" s="23" t="s">
        <v>97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23" t="s">
        <v>141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3"/>
      <c r="H4" s="2"/>
      <c r="I4" s="2"/>
    </row>
    <row r="5" spans="1:9" ht="12.75">
      <c r="A5" s="4"/>
      <c r="B5" s="5"/>
      <c r="C5" s="2" t="s">
        <v>90</v>
      </c>
      <c r="D5" s="2" t="s">
        <v>142</v>
      </c>
      <c r="E5" s="2" t="s">
        <v>143</v>
      </c>
      <c r="F5" s="2" t="s">
        <v>144</v>
      </c>
      <c r="G5" s="2" t="s">
        <v>91</v>
      </c>
      <c r="H5" s="2" t="s">
        <v>92</v>
      </c>
      <c r="I5" s="2" t="s">
        <v>91</v>
      </c>
    </row>
    <row r="6" spans="1:9" ht="12.75">
      <c r="A6" s="4"/>
      <c r="B6" s="5"/>
      <c r="C6" s="2" t="s">
        <v>93</v>
      </c>
      <c r="D6" s="6">
        <v>2003</v>
      </c>
      <c r="E6" s="6">
        <v>2003</v>
      </c>
      <c r="F6" s="6">
        <v>2003</v>
      </c>
      <c r="G6" s="2" t="s">
        <v>94</v>
      </c>
      <c r="H6" s="2" t="s">
        <v>95</v>
      </c>
      <c r="I6" s="2" t="s">
        <v>126</v>
      </c>
    </row>
    <row r="7" spans="1:9" ht="12.75">
      <c r="A7" s="4"/>
      <c r="B7" s="5"/>
      <c r="C7" s="2"/>
      <c r="D7" s="2"/>
      <c r="E7" s="2"/>
      <c r="F7" s="2"/>
      <c r="G7" s="3"/>
      <c r="H7" s="2"/>
      <c r="I7" s="2"/>
    </row>
    <row r="8" spans="1:9" ht="12.75">
      <c r="A8" s="4" t="s">
        <v>98</v>
      </c>
      <c r="C8" s="11">
        <v>34657</v>
      </c>
      <c r="D8" s="11">
        <v>480924</v>
      </c>
      <c r="E8" s="11">
        <v>481311</v>
      </c>
      <c r="F8" s="11">
        <v>480405</v>
      </c>
      <c r="G8" s="20">
        <v>480880</v>
      </c>
      <c r="H8" s="14">
        <v>4616260302</v>
      </c>
      <c r="I8" s="15">
        <v>9599</v>
      </c>
    </row>
    <row r="9" spans="1:9" ht="12.75">
      <c r="A9" s="4" t="s">
        <v>99</v>
      </c>
      <c r="C9" s="11">
        <v>33968</v>
      </c>
      <c r="D9" s="11">
        <v>414486</v>
      </c>
      <c r="E9" s="11">
        <v>414791</v>
      </c>
      <c r="F9" s="11">
        <v>414117</v>
      </c>
      <c r="G9" s="20">
        <v>414464.6666666667</v>
      </c>
      <c r="H9" s="14">
        <v>3849879522</v>
      </c>
      <c r="I9" s="15">
        <v>9288.800304650014</v>
      </c>
    </row>
    <row r="10" spans="1:9" ht="12.75">
      <c r="A10" s="4"/>
      <c r="C10" s="12"/>
      <c r="D10" s="12"/>
      <c r="E10" s="12"/>
      <c r="F10" s="12"/>
      <c r="G10" s="13"/>
      <c r="H10" s="16"/>
      <c r="I10" s="17"/>
    </row>
    <row r="11" spans="1:9" ht="12.75">
      <c r="A11" s="4" t="s">
        <v>100</v>
      </c>
      <c r="B11" s="5"/>
      <c r="C11" s="11">
        <v>170</v>
      </c>
      <c r="D11" s="11">
        <v>942</v>
      </c>
      <c r="E11" s="11">
        <v>888</v>
      </c>
      <c r="F11" s="11">
        <v>686</v>
      </c>
      <c r="G11" s="20">
        <v>838.6666666666666</v>
      </c>
      <c r="H11" s="14">
        <v>5429017</v>
      </c>
      <c r="I11" s="18">
        <v>6473.390699523053</v>
      </c>
    </row>
    <row r="12" spans="1:9" ht="12.75">
      <c r="A12" s="4">
        <v>111</v>
      </c>
      <c r="B12" s="5" t="s">
        <v>0</v>
      </c>
      <c r="C12" s="12">
        <v>81</v>
      </c>
      <c r="D12" s="12">
        <v>663</v>
      </c>
      <c r="E12" s="12">
        <v>622</v>
      </c>
      <c r="F12" s="12">
        <v>442</v>
      </c>
      <c r="G12" s="13">
        <v>575.6666666666666</v>
      </c>
      <c r="H12" s="16">
        <v>3385249</v>
      </c>
      <c r="I12" s="19">
        <v>5880.571511291257</v>
      </c>
    </row>
    <row r="13" spans="1:9" ht="12.75">
      <c r="A13" s="4">
        <v>112</v>
      </c>
      <c r="B13" s="5" t="s">
        <v>1</v>
      </c>
      <c r="C13" s="12">
        <v>27</v>
      </c>
      <c r="D13" s="12">
        <v>108</v>
      </c>
      <c r="E13" s="12">
        <v>108</v>
      </c>
      <c r="F13" s="12">
        <v>96</v>
      </c>
      <c r="G13" s="13">
        <v>104</v>
      </c>
      <c r="H13" s="16">
        <v>520674</v>
      </c>
      <c r="I13" s="19">
        <v>5006.4807692307695</v>
      </c>
    </row>
    <row r="14" spans="1:9" ht="12.75">
      <c r="A14" s="4">
        <v>113</v>
      </c>
      <c r="B14" s="5" t="s">
        <v>2</v>
      </c>
      <c r="C14" s="12">
        <v>4</v>
      </c>
      <c r="D14" s="12">
        <v>4</v>
      </c>
      <c r="E14" s="12">
        <v>4</v>
      </c>
      <c r="F14" s="12">
        <v>4</v>
      </c>
      <c r="G14" s="13">
        <v>4</v>
      </c>
      <c r="H14" s="16">
        <v>12620</v>
      </c>
      <c r="I14" s="19">
        <v>3155</v>
      </c>
    </row>
    <row r="15" spans="1:9" ht="12.75">
      <c r="A15" s="4">
        <v>114</v>
      </c>
      <c r="B15" s="5" t="s">
        <v>3</v>
      </c>
      <c r="C15" s="12">
        <v>31</v>
      </c>
      <c r="D15" s="12">
        <v>104</v>
      </c>
      <c r="E15" s="12">
        <v>91</v>
      </c>
      <c r="F15" s="12">
        <v>78</v>
      </c>
      <c r="G15" s="13">
        <v>91</v>
      </c>
      <c r="H15" s="16">
        <v>1228315</v>
      </c>
      <c r="I15" s="19">
        <v>13497.967032967033</v>
      </c>
    </row>
    <row r="16" spans="1:9" ht="12.75">
      <c r="A16" s="4">
        <v>115</v>
      </c>
      <c r="B16" s="5" t="s">
        <v>4</v>
      </c>
      <c r="C16" s="12">
        <v>27</v>
      </c>
      <c r="D16" s="12">
        <v>63</v>
      </c>
      <c r="E16" s="12">
        <v>63</v>
      </c>
      <c r="F16" s="12">
        <v>66</v>
      </c>
      <c r="G16" s="13">
        <v>64</v>
      </c>
      <c r="H16" s="16">
        <v>282159</v>
      </c>
      <c r="I16" s="19">
        <v>4408.734375</v>
      </c>
    </row>
    <row r="17" spans="1:9" ht="12.75">
      <c r="A17" s="4"/>
      <c r="B17" s="5"/>
      <c r="C17" s="12"/>
      <c r="D17" s="12"/>
      <c r="E17" s="12"/>
      <c r="F17" s="12"/>
      <c r="G17" s="13"/>
      <c r="H17" s="16"/>
      <c r="I17" s="19"/>
    </row>
    <row r="18" spans="1:9" ht="12.75">
      <c r="A18" s="4" t="s">
        <v>101</v>
      </c>
      <c r="B18" s="5"/>
      <c r="C18" s="11">
        <v>23</v>
      </c>
      <c r="D18" s="11">
        <v>206</v>
      </c>
      <c r="E18" s="11">
        <v>189</v>
      </c>
      <c r="F18" s="11">
        <v>168</v>
      </c>
      <c r="G18" s="20">
        <v>187.66666666666666</v>
      </c>
      <c r="H18" s="14">
        <v>2309658</v>
      </c>
      <c r="I18" s="18">
        <v>12307.23623445826</v>
      </c>
    </row>
    <row r="19" spans="1:9" ht="12.75">
      <c r="A19" s="4">
        <v>211</v>
      </c>
      <c r="B19" s="5" t="s">
        <v>5</v>
      </c>
      <c r="C19" s="12">
        <v>1</v>
      </c>
      <c r="D19" s="13" t="s">
        <v>127</v>
      </c>
      <c r="E19" s="13" t="s">
        <v>127</v>
      </c>
      <c r="F19" s="13" t="s">
        <v>127</v>
      </c>
      <c r="G19" s="13" t="s">
        <v>127</v>
      </c>
      <c r="H19" s="21" t="s">
        <v>127</v>
      </c>
      <c r="I19" s="22" t="s">
        <v>127</v>
      </c>
    </row>
    <row r="20" spans="1:9" ht="12.75">
      <c r="A20" s="4">
        <v>212</v>
      </c>
      <c r="B20" s="5" t="s">
        <v>6</v>
      </c>
      <c r="C20" s="12">
        <v>20</v>
      </c>
      <c r="D20" s="12">
        <v>191</v>
      </c>
      <c r="E20" s="12">
        <v>176</v>
      </c>
      <c r="F20" s="12">
        <v>156</v>
      </c>
      <c r="G20" s="13">
        <v>174.33333333333334</v>
      </c>
      <c r="H20" s="16">
        <v>2139374</v>
      </c>
      <c r="I20" s="19">
        <v>12271.74378585086</v>
      </c>
    </row>
    <row r="21" spans="1:9" ht="12.75">
      <c r="A21" s="4">
        <v>213</v>
      </c>
      <c r="B21" s="5" t="s">
        <v>7</v>
      </c>
      <c r="C21" s="12">
        <v>2</v>
      </c>
      <c r="D21" s="13" t="s">
        <v>127</v>
      </c>
      <c r="E21" s="13" t="s">
        <v>127</v>
      </c>
      <c r="F21" s="13" t="s">
        <v>127</v>
      </c>
      <c r="G21" s="13" t="s">
        <v>127</v>
      </c>
      <c r="H21" s="21" t="s">
        <v>127</v>
      </c>
      <c r="I21" s="21" t="s">
        <v>127</v>
      </c>
    </row>
    <row r="22" spans="1:9" ht="12.75">
      <c r="A22" s="4"/>
      <c r="B22" s="5"/>
      <c r="C22" s="12"/>
      <c r="D22" s="12"/>
      <c r="E22" s="12"/>
      <c r="F22" s="12"/>
      <c r="G22" s="13"/>
      <c r="H22" s="16"/>
      <c r="I22" s="19"/>
    </row>
    <row r="23" spans="1:9" ht="12.75">
      <c r="A23" s="4" t="s">
        <v>8</v>
      </c>
      <c r="B23" s="5"/>
      <c r="C23" s="11">
        <v>30</v>
      </c>
      <c r="D23" s="11">
        <v>1159</v>
      </c>
      <c r="E23" s="11">
        <v>1149</v>
      </c>
      <c r="F23" s="11">
        <v>1141</v>
      </c>
      <c r="G23" s="20">
        <v>1150</v>
      </c>
      <c r="H23" s="14">
        <v>19863702</v>
      </c>
      <c r="I23" s="14">
        <v>17278</v>
      </c>
    </row>
    <row r="24" spans="1:9" ht="12.75">
      <c r="A24" s="4">
        <v>221</v>
      </c>
      <c r="B24" s="5" t="s">
        <v>8</v>
      </c>
      <c r="C24" s="12">
        <v>30</v>
      </c>
      <c r="D24" s="12">
        <v>1159</v>
      </c>
      <c r="E24" s="12">
        <v>1149</v>
      </c>
      <c r="F24" s="12">
        <v>1141</v>
      </c>
      <c r="G24" s="13">
        <v>1150</v>
      </c>
      <c r="H24" s="14">
        <v>19863702</v>
      </c>
      <c r="I24" s="14">
        <v>17278</v>
      </c>
    </row>
    <row r="25" spans="1:9" ht="12.75">
      <c r="A25" s="4"/>
      <c r="B25" s="5"/>
      <c r="C25" s="12"/>
      <c r="D25" s="12"/>
      <c r="E25" s="12"/>
      <c r="F25" s="12"/>
      <c r="G25" s="13"/>
      <c r="H25" s="16"/>
      <c r="I25" s="19"/>
    </row>
    <row r="26" spans="1:9" ht="12.75">
      <c r="A26" s="4" t="s">
        <v>96</v>
      </c>
      <c r="B26" s="4"/>
      <c r="C26" s="11">
        <v>3792</v>
      </c>
      <c r="D26" s="11">
        <v>22705</v>
      </c>
      <c r="E26" s="11">
        <v>22373</v>
      </c>
      <c r="F26" s="11">
        <v>21541</v>
      </c>
      <c r="G26" s="20">
        <v>22206.333333333332</v>
      </c>
      <c r="H26" s="14">
        <v>270047657</v>
      </c>
      <c r="I26" s="18">
        <v>12160.839565289183</v>
      </c>
    </row>
    <row r="27" spans="1:9" ht="12.75">
      <c r="A27" s="4">
        <v>236</v>
      </c>
      <c r="B27" s="5" t="s">
        <v>9</v>
      </c>
      <c r="C27" s="12">
        <v>1120</v>
      </c>
      <c r="D27" s="12">
        <v>5341</v>
      </c>
      <c r="E27" s="12">
        <v>5305</v>
      </c>
      <c r="F27" s="12">
        <v>5221</v>
      </c>
      <c r="G27" s="13">
        <v>5289</v>
      </c>
      <c r="H27" s="16">
        <v>65611120</v>
      </c>
      <c r="I27" s="19">
        <v>12405.203252032521</v>
      </c>
    </row>
    <row r="28" spans="1:9" ht="12.75">
      <c r="A28" s="4">
        <v>237</v>
      </c>
      <c r="B28" s="5" t="s">
        <v>10</v>
      </c>
      <c r="C28" s="12">
        <v>208</v>
      </c>
      <c r="D28" s="12">
        <v>2587</v>
      </c>
      <c r="E28" s="12">
        <v>2513</v>
      </c>
      <c r="F28" s="12">
        <v>2342</v>
      </c>
      <c r="G28" s="13">
        <v>2480.6666666666665</v>
      </c>
      <c r="H28" s="16">
        <v>39812395</v>
      </c>
      <c r="I28" s="19">
        <v>16049.070814297233</v>
      </c>
    </row>
    <row r="29" spans="1:9" ht="12.75">
      <c r="A29" s="4">
        <v>238</v>
      </c>
      <c r="B29" s="5" t="s">
        <v>11</v>
      </c>
      <c r="C29" s="12">
        <v>2464</v>
      </c>
      <c r="D29" s="12">
        <v>14777</v>
      </c>
      <c r="E29" s="12">
        <v>14555</v>
      </c>
      <c r="F29" s="12">
        <v>13978</v>
      </c>
      <c r="G29" s="13">
        <v>14436.666666666666</v>
      </c>
      <c r="H29" s="16">
        <v>164624142</v>
      </c>
      <c r="I29" s="19">
        <v>11403.196167166936</v>
      </c>
    </row>
    <row r="30" spans="1:9" ht="12.75">
      <c r="A30" s="4"/>
      <c r="B30" s="5"/>
      <c r="C30" s="12"/>
      <c r="D30" s="12"/>
      <c r="E30" s="12"/>
      <c r="F30" s="12"/>
      <c r="G30" s="13"/>
      <c r="H30" s="16"/>
      <c r="I30" s="19"/>
    </row>
    <row r="31" spans="1:9" ht="12.75">
      <c r="A31" s="4" t="s">
        <v>102</v>
      </c>
      <c r="B31" s="5"/>
      <c r="C31" s="11">
        <v>2350</v>
      </c>
      <c r="D31" s="11">
        <v>58212</v>
      </c>
      <c r="E31" s="11">
        <v>58278</v>
      </c>
      <c r="F31" s="11">
        <v>57953</v>
      </c>
      <c r="G31" s="20">
        <v>58147.666666666664</v>
      </c>
      <c r="H31" s="14">
        <v>625897771</v>
      </c>
      <c r="I31" s="18">
        <v>10763.93614533114</v>
      </c>
    </row>
    <row r="32" spans="1:9" ht="12.75">
      <c r="A32" s="4">
        <v>311</v>
      </c>
      <c r="B32" s="5" t="s">
        <v>12</v>
      </c>
      <c r="C32" s="12">
        <v>187</v>
      </c>
      <c r="D32" s="12">
        <v>3047</v>
      </c>
      <c r="E32" s="12">
        <v>3024</v>
      </c>
      <c r="F32" s="12">
        <v>3007</v>
      </c>
      <c r="G32" s="13">
        <v>3026</v>
      </c>
      <c r="H32" s="16">
        <v>21473878</v>
      </c>
      <c r="I32" s="19">
        <v>7096.456708526107</v>
      </c>
    </row>
    <row r="33" spans="1:9" ht="12.75">
      <c r="A33" s="4">
        <v>312</v>
      </c>
      <c r="B33" s="5" t="s">
        <v>13</v>
      </c>
      <c r="C33" s="12">
        <v>16</v>
      </c>
      <c r="D33" s="12">
        <v>611</v>
      </c>
      <c r="E33" s="12">
        <v>614</v>
      </c>
      <c r="F33" s="12">
        <v>613</v>
      </c>
      <c r="G33" s="13">
        <v>612.6666666666666</v>
      </c>
      <c r="H33" s="16">
        <v>6137358</v>
      </c>
      <c r="I33" s="19">
        <v>10017.450489662677</v>
      </c>
    </row>
    <row r="34" spans="1:9" ht="12.75">
      <c r="A34" s="4">
        <v>313</v>
      </c>
      <c r="B34" s="5" t="s">
        <v>14</v>
      </c>
      <c r="C34" s="12">
        <v>82</v>
      </c>
      <c r="D34" s="12">
        <v>3994</v>
      </c>
      <c r="E34" s="12">
        <v>4019</v>
      </c>
      <c r="F34" s="12">
        <v>3990</v>
      </c>
      <c r="G34" s="13">
        <v>4001</v>
      </c>
      <c r="H34" s="16">
        <v>39322003</v>
      </c>
      <c r="I34" s="19">
        <v>9828.043739065233</v>
      </c>
    </row>
    <row r="35" spans="1:9" ht="12.75">
      <c r="A35" s="4">
        <v>314</v>
      </c>
      <c r="B35" s="5" t="s">
        <v>15</v>
      </c>
      <c r="C35" s="12">
        <v>61</v>
      </c>
      <c r="D35" s="12">
        <v>1216</v>
      </c>
      <c r="E35" s="12">
        <v>1213</v>
      </c>
      <c r="F35" s="12">
        <v>1157</v>
      </c>
      <c r="G35" s="13">
        <v>1195.3333333333333</v>
      </c>
      <c r="H35" s="16">
        <v>8760613</v>
      </c>
      <c r="I35" s="19">
        <v>7329.012548800893</v>
      </c>
    </row>
    <row r="36" spans="1:9" ht="12.75">
      <c r="A36" s="4">
        <v>315</v>
      </c>
      <c r="B36" s="5" t="s">
        <v>16</v>
      </c>
      <c r="C36" s="12">
        <v>20</v>
      </c>
      <c r="D36" s="12">
        <v>203</v>
      </c>
      <c r="E36" s="12">
        <v>201</v>
      </c>
      <c r="F36" s="12">
        <v>205</v>
      </c>
      <c r="G36" s="13">
        <v>203</v>
      </c>
      <c r="H36" s="16">
        <v>1302106</v>
      </c>
      <c r="I36" s="19">
        <v>6414.31527093596</v>
      </c>
    </row>
    <row r="37" spans="1:9" ht="12.75">
      <c r="A37" s="4">
        <v>316</v>
      </c>
      <c r="B37" s="5" t="s">
        <v>17</v>
      </c>
      <c r="C37" s="12">
        <v>14</v>
      </c>
      <c r="D37" s="12">
        <v>245</v>
      </c>
      <c r="E37" s="12">
        <v>248</v>
      </c>
      <c r="F37" s="12">
        <v>239</v>
      </c>
      <c r="G37" s="13">
        <v>244</v>
      </c>
      <c r="H37" s="16">
        <v>1405460</v>
      </c>
      <c r="I37" s="19">
        <v>5760.081967213115</v>
      </c>
    </row>
    <row r="38" spans="1:9" ht="12.75">
      <c r="A38" s="4">
        <v>321</v>
      </c>
      <c r="B38" s="5" t="s">
        <v>18</v>
      </c>
      <c r="C38" s="12">
        <v>44</v>
      </c>
      <c r="D38" s="12">
        <v>795</v>
      </c>
      <c r="E38" s="12">
        <v>804</v>
      </c>
      <c r="F38" s="12">
        <v>824</v>
      </c>
      <c r="G38" s="13">
        <v>807.6666666666666</v>
      </c>
      <c r="H38" s="16">
        <v>8075963</v>
      </c>
      <c r="I38" s="19">
        <v>9999.128765992571</v>
      </c>
    </row>
    <row r="39" spans="1:9" ht="12.75">
      <c r="A39" s="4">
        <v>322</v>
      </c>
      <c r="B39" s="5" t="s">
        <v>19</v>
      </c>
      <c r="C39" s="12">
        <v>47</v>
      </c>
      <c r="D39" s="12">
        <v>1480</v>
      </c>
      <c r="E39" s="12">
        <v>1454</v>
      </c>
      <c r="F39" s="12">
        <v>1469</v>
      </c>
      <c r="G39" s="13">
        <v>1467.6666666666667</v>
      </c>
      <c r="H39" s="16">
        <v>15516052</v>
      </c>
      <c r="I39" s="19">
        <v>10571.918237565296</v>
      </c>
    </row>
    <row r="40" spans="1:9" ht="12.75">
      <c r="A40" s="4">
        <v>323</v>
      </c>
      <c r="B40" s="5" t="s">
        <v>20</v>
      </c>
      <c r="C40" s="12">
        <v>182</v>
      </c>
      <c r="D40" s="12">
        <v>2246</v>
      </c>
      <c r="E40" s="12">
        <v>2261</v>
      </c>
      <c r="F40" s="12">
        <v>2240</v>
      </c>
      <c r="G40" s="13">
        <v>2249</v>
      </c>
      <c r="H40" s="16">
        <v>23652187</v>
      </c>
      <c r="I40" s="19">
        <v>10516.757225433526</v>
      </c>
    </row>
    <row r="41" spans="1:9" ht="12.75">
      <c r="A41" s="4">
        <v>324</v>
      </c>
      <c r="B41" s="5" t="s">
        <v>21</v>
      </c>
      <c r="C41" s="12">
        <v>4</v>
      </c>
      <c r="D41" s="13" t="s">
        <v>127</v>
      </c>
      <c r="E41" s="13" t="s">
        <v>127</v>
      </c>
      <c r="F41" s="13" t="s">
        <v>127</v>
      </c>
      <c r="G41" s="13" t="s">
        <v>127</v>
      </c>
      <c r="H41" s="21" t="s">
        <v>127</v>
      </c>
      <c r="I41" s="21" t="s">
        <v>127</v>
      </c>
    </row>
    <row r="42" spans="1:9" ht="12.75">
      <c r="A42" s="4">
        <v>325</v>
      </c>
      <c r="B42" s="5" t="s">
        <v>22</v>
      </c>
      <c r="C42" s="12">
        <v>81</v>
      </c>
      <c r="D42" s="12">
        <v>4139</v>
      </c>
      <c r="E42" s="12">
        <v>4134</v>
      </c>
      <c r="F42" s="12">
        <v>4151</v>
      </c>
      <c r="G42" s="13">
        <v>4141.333333333333</v>
      </c>
      <c r="H42" s="16">
        <v>59152880</v>
      </c>
      <c r="I42" s="19">
        <v>14283.535093367676</v>
      </c>
    </row>
    <row r="43" spans="1:9" ht="12.75">
      <c r="A43" s="4">
        <v>326</v>
      </c>
      <c r="B43" s="5" t="s">
        <v>23</v>
      </c>
      <c r="C43" s="12">
        <v>79</v>
      </c>
      <c r="D43" s="12">
        <v>3023</v>
      </c>
      <c r="E43" s="12">
        <v>3024</v>
      </c>
      <c r="F43" s="12">
        <v>3020</v>
      </c>
      <c r="G43" s="13">
        <v>3022.3333333333335</v>
      </c>
      <c r="H43" s="16">
        <v>31760162</v>
      </c>
      <c r="I43" s="19">
        <v>10508.49079077975</v>
      </c>
    </row>
    <row r="44" spans="1:9" ht="12.75">
      <c r="A44" s="4">
        <v>327</v>
      </c>
      <c r="B44" s="5" t="s">
        <v>24</v>
      </c>
      <c r="C44" s="12">
        <v>56</v>
      </c>
      <c r="D44" s="12">
        <v>654</v>
      </c>
      <c r="E44" s="12">
        <v>662</v>
      </c>
      <c r="F44" s="12">
        <v>621</v>
      </c>
      <c r="G44" s="13">
        <v>645.6666666666666</v>
      </c>
      <c r="H44" s="16">
        <v>8858272</v>
      </c>
      <c r="I44" s="19">
        <v>13719.574599896749</v>
      </c>
    </row>
    <row r="45" spans="1:9" ht="12.75">
      <c r="A45" s="4">
        <v>331</v>
      </c>
      <c r="B45" s="5" t="s">
        <v>25</v>
      </c>
      <c r="C45" s="12">
        <v>82</v>
      </c>
      <c r="D45" s="12">
        <v>1778</v>
      </c>
      <c r="E45" s="12">
        <v>1780</v>
      </c>
      <c r="F45" s="12">
        <v>1780</v>
      </c>
      <c r="G45" s="13">
        <v>1779.3333333333333</v>
      </c>
      <c r="H45" s="16">
        <v>20475358</v>
      </c>
      <c r="I45" s="19">
        <v>11507.319970026227</v>
      </c>
    </row>
    <row r="46" spans="1:9" ht="12.75">
      <c r="A46" s="4">
        <v>332</v>
      </c>
      <c r="B46" s="5" t="s">
        <v>26</v>
      </c>
      <c r="C46" s="12">
        <v>373</v>
      </c>
      <c r="D46" s="12">
        <v>7696</v>
      </c>
      <c r="E46" s="12">
        <v>7699</v>
      </c>
      <c r="F46" s="12">
        <v>7672</v>
      </c>
      <c r="G46" s="13">
        <v>7689</v>
      </c>
      <c r="H46" s="16">
        <v>79089041</v>
      </c>
      <c r="I46" s="19">
        <v>10285.998309272987</v>
      </c>
    </row>
    <row r="47" spans="1:9" ht="12.75">
      <c r="A47" s="4">
        <v>333</v>
      </c>
      <c r="B47" s="5" t="s">
        <v>27</v>
      </c>
      <c r="C47" s="12">
        <v>187</v>
      </c>
      <c r="D47" s="12">
        <v>2323</v>
      </c>
      <c r="E47" s="12">
        <v>2333</v>
      </c>
      <c r="F47" s="12">
        <v>2335</v>
      </c>
      <c r="G47" s="13">
        <v>2330.3333333333335</v>
      </c>
      <c r="H47" s="16">
        <v>28507642</v>
      </c>
      <c r="I47" s="19">
        <v>12233.289372049778</v>
      </c>
    </row>
    <row r="48" spans="1:9" ht="12.75">
      <c r="A48" s="4">
        <v>334</v>
      </c>
      <c r="B48" s="5" t="s">
        <v>28</v>
      </c>
      <c r="C48" s="12">
        <v>98</v>
      </c>
      <c r="D48" s="12">
        <v>5130</v>
      </c>
      <c r="E48" s="12">
        <v>5145</v>
      </c>
      <c r="F48" s="12">
        <v>5169</v>
      </c>
      <c r="G48" s="13">
        <v>5148</v>
      </c>
      <c r="H48" s="16">
        <v>74717061</v>
      </c>
      <c r="I48" s="19">
        <v>14513.803613053613</v>
      </c>
    </row>
    <row r="49" spans="1:9" ht="12.75">
      <c r="A49" s="4">
        <v>335</v>
      </c>
      <c r="B49" s="5" t="s">
        <v>29</v>
      </c>
      <c r="C49" s="12">
        <v>46</v>
      </c>
      <c r="D49" s="12">
        <v>2584</v>
      </c>
      <c r="E49" s="12">
        <v>2577</v>
      </c>
      <c r="F49" s="12">
        <v>2541</v>
      </c>
      <c r="G49" s="13">
        <v>2567.3333333333335</v>
      </c>
      <c r="H49" s="16">
        <v>31509736</v>
      </c>
      <c r="I49" s="19">
        <v>12273.3326408725</v>
      </c>
    </row>
    <row r="50" spans="1:9" ht="12.75">
      <c r="A50" s="4">
        <v>336</v>
      </c>
      <c r="B50" s="5" t="s">
        <v>30</v>
      </c>
      <c r="C50" s="12">
        <v>71</v>
      </c>
      <c r="D50" s="12">
        <v>3768</v>
      </c>
      <c r="E50" s="12">
        <v>3789</v>
      </c>
      <c r="F50" s="12">
        <v>3781</v>
      </c>
      <c r="G50" s="13">
        <v>3779.3333333333335</v>
      </c>
      <c r="H50" s="16">
        <v>42065819</v>
      </c>
      <c r="I50" s="19">
        <v>11130.486593755511</v>
      </c>
    </row>
    <row r="51" spans="1:9" ht="12.75">
      <c r="A51" s="4">
        <v>337</v>
      </c>
      <c r="B51" s="5" t="s">
        <v>31</v>
      </c>
      <c r="C51" s="12">
        <v>77</v>
      </c>
      <c r="D51" s="12">
        <v>1841</v>
      </c>
      <c r="E51" s="12">
        <v>1828</v>
      </c>
      <c r="F51" s="12">
        <v>1821</v>
      </c>
      <c r="G51" s="13">
        <v>1830</v>
      </c>
      <c r="H51" s="16">
        <v>16410438</v>
      </c>
      <c r="I51" s="19">
        <v>8967.452459016393</v>
      </c>
    </row>
    <row r="52" spans="1:9" ht="12.75">
      <c r="A52" s="4">
        <v>339</v>
      </c>
      <c r="B52" s="5" t="s">
        <v>32</v>
      </c>
      <c r="C52" s="12">
        <v>543</v>
      </c>
      <c r="D52" s="12">
        <v>11333</v>
      </c>
      <c r="E52" s="12">
        <v>11369</v>
      </c>
      <c r="F52" s="12">
        <v>11212</v>
      </c>
      <c r="G52" s="13">
        <v>11304.666666666666</v>
      </c>
      <c r="H52" s="16">
        <v>106581666</v>
      </c>
      <c r="I52" s="19">
        <v>9428.112225039808</v>
      </c>
    </row>
    <row r="53" spans="1:9" ht="12.75">
      <c r="A53" s="4"/>
      <c r="B53" s="5"/>
      <c r="C53" s="12"/>
      <c r="D53" s="12"/>
      <c r="E53" s="12"/>
      <c r="F53" s="12"/>
      <c r="G53" s="13"/>
      <c r="H53" s="16"/>
      <c r="I53" s="19"/>
    </row>
    <row r="54" spans="1:9" ht="12.75">
      <c r="A54" s="4" t="s">
        <v>103</v>
      </c>
      <c r="B54" s="5"/>
      <c r="C54" s="11">
        <v>2776</v>
      </c>
      <c r="D54" s="11">
        <v>16483</v>
      </c>
      <c r="E54" s="11">
        <v>16528</v>
      </c>
      <c r="F54" s="11">
        <v>16429</v>
      </c>
      <c r="G54" s="20">
        <v>16480</v>
      </c>
      <c r="H54" s="14">
        <v>223720362</v>
      </c>
      <c r="I54" s="18">
        <v>13575.26468446602</v>
      </c>
    </row>
    <row r="55" spans="1:9" ht="12.75">
      <c r="A55" s="4">
        <v>423</v>
      </c>
      <c r="B55" s="5" t="s">
        <v>33</v>
      </c>
      <c r="C55" s="12">
        <v>1013</v>
      </c>
      <c r="D55" s="12">
        <v>9053</v>
      </c>
      <c r="E55" s="12">
        <v>9096</v>
      </c>
      <c r="F55" s="12">
        <v>9071</v>
      </c>
      <c r="G55" s="13">
        <v>9073.333333333334</v>
      </c>
      <c r="H55" s="16">
        <v>115824286</v>
      </c>
      <c r="I55" s="19">
        <v>12765.351138868478</v>
      </c>
    </row>
    <row r="56" spans="1:9" ht="12.75">
      <c r="A56" s="4">
        <v>424</v>
      </c>
      <c r="B56" s="5" t="s">
        <v>34</v>
      </c>
      <c r="C56" s="12">
        <v>557</v>
      </c>
      <c r="D56" s="12">
        <v>5120</v>
      </c>
      <c r="E56" s="12">
        <v>5113</v>
      </c>
      <c r="F56" s="12">
        <v>5016</v>
      </c>
      <c r="G56" s="13">
        <v>5083</v>
      </c>
      <c r="H56" s="16">
        <v>66816184</v>
      </c>
      <c r="I56" s="19">
        <v>13145.0293133976</v>
      </c>
    </row>
    <row r="57" spans="1:9" ht="12.75">
      <c r="A57" s="4">
        <v>425</v>
      </c>
      <c r="B57" s="5" t="s">
        <v>35</v>
      </c>
      <c r="C57" s="12">
        <v>1206</v>
      </c>
      <c r="D57" s="12">
        <v>2310</v>
      </c>
      <c r="E57" s="12">
        <v>2319</v>
      </c>
      <c r="F57" s="12">
        <v>2342</v>
      </c>
      <c r="G57" s="13">
        <v>2323.6666666666665</v>
      </c>
      <c r="H57" s="16">
        <v>41079892</v>
      </c>
      <c r="I57" s="19">
        <v>17678.909195237415</v>
      </c>
    </row>
    <row r="58" spans="1:9" ht="12.75">
      <c r="A58" s="4"/>
      <c r="B58" s="5"/>
      <c r="C58" s="12"/>
      <c r="D58" s="12"/>
      <c r="E58" s="12"/>
      <c r="F58" s="12"/>
      <c r="G58" s="13"/>
      <c r="H58" s="16"/>
      <c r="I58" s="19"/>
    </row>
    <row r="59" spans="1:9" ht="12.75">
      <c r="A59" s="4" t="s">
        <v>104</v>
      </c>
      <c r="B59" s="5"/>
      <c r="C59" s="11">
        <v>4119</v>
      </c>
      <c r="D59" s="11">
        <v>54013</v>
      </c>
      <c r="E59" s="11">
        <v>55566</v>
      </c>
      <c r="F59" s="11">
        <v>56633</v>
      </c>
      <c r="G59" s="20">
        <v>55404</v>
      </c>
      <c r="H59" s="14">
        <v>346594365</v>
      </c>
      <c r="I59" s="18">
        <v>6255.764294996751</v>
      </c>
    </row>
    <row r="60" spans="1:9" ht="12.75">
      <c r="A60" s="4">
        <v>441</v>
      </c>
      <c r="B60" s="5" t="s">
        <v>36</v>
      </c>
      <c r="C60" s="12">
        <v>434</v>
      </c>
      <c r="D60" s="12">
        <v>5949</v>
      </c>
      <c r="E60" s="12">
        <v>5929</v>
      </c>
      <c r="F60" s="12">
        <v>5881</v>
      </c>
      <c r="G60" s="13">
        <v>5919.666666666667</v>
      </c>
      <c r="H60" s="16">
        <v>67333910</v>
      </c>
      <c r="I60" s="19">
        <v>11374.611746156877</v>
      </c>
    </row>
    <row r="61" spans="1:9" ht="12.75">
      <c r="A61" s="4">
        <v>442</v>
      </c>
      <c r="B61" s="5" t="s">
        <v>37</v>
      </c>
      <c r="C61" s="12">
        <v>202</v>
      </c>
      <c r="D61" s="12">
        <v>1683</v>
      </c>
      <c r="E61" s="12">
        <v>1844</v>
      </c>
      <c r="F61" s="12">
        <v>1907</v>
      </c>
      <c r="G61" s="13">
        <v>1811.3333333333333</v>
      </c>
      <c r="H61" s="16">
        <v>12442091</v>
      </c>
      <c r="I61" s="19">
        <v>6869.023371365477</v>
      </c>
    </row>
    <row r="62" spans="1:9" ht="12.75">
      <c r="A62" s="4">
        <v>443</v>
      </c>
      <c r="B62" s="5" t="s">
        <v>38</v>
      </c>
      <c r="C62" s="12">
        <v>207</v>
      </c>
      <c r="D62" s="12">
        <v>1482</v>
      </c>
      <c r="E62" s="12">
        <v>1581</v>
      </c>
      <c r="F62" s="12">
        <v>1562</v>
      </c>
      <c r="G62" s="13">
        <v>1541.6666666666667</v>
      </c>
      <c r="H62" s="16">
        <v>12909186</v>
      </c>
      <c r="I62" s="19">
        <v>8373.526054054053</v>
      </c>
    </row>
    <row r="63" spans="1:9" ht="12.75">
      <c r="A63" s="4">
        <v>444</v>
      </c>
      <c r="B63" s="5" t="s">
        <v>39</v>
      </c>
      <c r="C63" s="12">
        <v>231</v>
      </c>
      <c r="D63" s="12">
        <v>3885</v>
      </c>
      <c r="E63" s="12">
        <v>3926</v>
      </c>
      <c r="F63" s="12">
        <v>3962</v>
      </c>
      <c r="G63" s="13">
        <v>3924.3333333333335</v>
      </c>
      <c r="H63" s="16">
        <v>31409941</v>
      </c>
      <c r="I63" s="19">
        <v>8003.892210991251</v>
      </c>
    </row>
    <row r="64" spans="1:9" ht="12.75">
      <c r="A64" s="4">
        <v>445</v>
      </c>
      <c r="B64" s="5" t="s">
        <v>40</v>
      </c>
      <c r="C64" s="12">
        <v>702</v>
      </c>
      <c r="D64" s="12">
        <v>9209</v>
      </c>
      <c r="E64" s="12">
        <v>9287</v>
      </c>
      <c r="F64" s="12">
        <v>9412</v>
      </c>
      <c r="G64" s="13">
        <v>9302.666666666666</v>
      </c>
      <c r="H64" s="16">
        <v>45499999</v>
      </c>
      <c r="I64" s="19">
        <v>4891.070553246382</v>
      </c>
    </row>
    <row r="65" spans="1:9" ht="12.75">
      <c r="A65" s="4">
        <v>446</v>
      </c>
      <c r="B65" s="5" t="s">
        <v>41</v>
      </c>
      <c r="C65" s="12">
        <v>289</v>
      </c>
      <c r="D65" s="12">
        <v>5757</v>
      </c>
      <c r="E65" s="12">
        <v>5863</v>
      </c>
      <c r="F65" s="12">
        <v>5936</v>
      </c>
      <c r="G65" s="13">
        <v>5852</v>
      </c>
      <c r="H65" s="16">
        <v>39357802</v>
      </c>
      <c r="I65" s="19">
        <v>6725.5300751879695</v>
      </c>
    </row>
    <row r="66" spans="1:9" ht="12.75">
      <c r="A66" s="4">
        <v>447</v>
      </c>
      <c r="B66" s="5" t="s">
        <v>42</v>
      </c>
      <c r="C66" s="12">
        <v>332</v>
      </c>
      <c r="D66" s="12">
        <v>2231</v>
      </c>
      <c r="E66" s="12">
        <v>2244</v>
      </c>
      <c r="F66" s="12">
        <v>2260</v>
      </c>
      <c r="G66" s="13">
        <v>2245</v>
      </c>
      <c r="H66" s="16">
        <v>11325168</v>
      </c>
      <c r="I66" s="19">
        <v>5044.618262806236</v>
      </c>
    </row>
    <row r="67" spans="1:9" ht="12.75">
      <c r="A67" s="4">
        <v>448</v>
      </c>
      <c r="B67" s="5" t="s">
        <v>43</v>
      </c>
      <c r="C67" s="12">
        <v>555</v>
      </c>
      <c r="D67" s="12">
        <v>5709</v>
      </c>
      <c r="E67" s="12">
        <v>6055</v>
      </c>
      <c r="F67" s="12">
        <v>6416</v>
      </c>
      <c r="G67" s="13">
        <v>6060</v>
      </c>
      <c r="H67" s="16">
        <v>26699823</v>
      </c>
      <c r="I67" s="19">
        <v>4405.911386138614</v>
      </c>
    </row>
    <row r="68" spans="1:9" ht="12.75">
      <c r="A68" s="4">
        <v>451</v>
      </c>
      <c r="B68" s="5" t="s">
        <v>44</v>
      </c>
      <c r="C68" s="12">
        <v>271</v>
      </c>
      <c r="D68" s="12">
        <v>2209</v>
      </c>
      <c r="E68" s="12">
        <v>2343</v>
      </c>
      <c r="F68" s="12">
        <v>2533</v>
      </c>
      <c r="G68" s="13">
        <v>2361.6666666666665</v>
      </c>
      <c r="H68" s="16">
        <v>9233184</v>
      </c>
      <c r="I68" s="19">
        <v>3909.605081157375</v>
      </c>
    </row>
    <row r="69" spans="1:9" ht="12.75">
      <c r="A69" s="4">
        <v>452</v>
      </c>
      <c r="B69" s="5" t="s">
        <v>45</v>
      </c>
      <c r="C69" s="12">
        <v>160</v>
      </c>
      <c r="D69" s="12">
        <v>10180</v>
      </c>
      <c r="E69" s="12">
        <v>10577</v>
      </c>
      <c r="F69" s="12">
        <v>10775</v>
      </c>
      <c r="G69" s="13">
        <v>10510.666666666666</v>
      </c>
      <c r="H69" s="16">
        <v>52250488</v>
      </c>
      <c r="I69" s="19">
        <v>4971.1868577952555</v>
      </c>
    </row>
    <row r="70" spans="1:9" ht="12.75">
      <c r="A70" s="4">
        <v>453</v>
      </c>
      <c r="B70" s="5" t="s">
        <v>46</v>
      </c>
      <c r="C70" s="12">
        <v>525</v>
      </c>
      <c r="D70" s="12">
        <v>3275</v>
      </c>
      <c r="E70" s="12">
        <v>3300</v>
      </c>
      <c r="F70" s="12">
        <v>3345</v>
      </c>
      <c r="G70" s="13">
        <v>3306.6666666666665</v>
      </c>
      <c r="H70" s="16">
        <v>16779866</v>
      </c>
      <c r="I70" s="19">
        <v>5074.556250000001</v>
      </c>
    </row>
    <row r="71" spans="1:9" ht="12.75">
      <c r="A71" s="4">
        <v>454</v>
      </c>
      <c r="B71" s="5" t="s">
        <v>47</v>
      </c>
      <c r="C71" s="12">
        <v>211</v>
      </c>
      <c r="D71" s="12">
        <v>2444</v>
      </c>
      <c r="E71" s="12">
        <v>2617</v>
      </c>
      <c r="F71" s="12">
        <v>2644</v>
      </c>
      <c r="G71" s="13">
        <v>2568.3333333333335</v>
      </c>
      <c r="H71" s="16">
        <v>21352907</v>
      </c>
      <c r="I71" s="19">
        <v>8313.91576898118</v>
      </c>
    </row>
    <row r="72" spans="1:9" ht="12.75">
      <c r="A72" s="4"/>
      <c r="B72" s="5"/>
      <c r="C72" s="12"/>
      <c r="D72" s="12"/>
      <c r="E72" s="12"/>
      <c r="F72" s="12"/>
      <c r="G72" s="13"/>
      <c r="H72" s="16"/>
      <c r="I72" s="19"/>
    </row>
    <row r="73" spans="1:9" ht="12.75">
      <c r="A73" s="7" t="s">
        <v>105</v>
      </c>
      <c r="B73" s="7"/>
      <c r="C73" s="11">
        <v>709</v>
      </c>
      <c r="D73" s="11">
        <v>9837</v>
      </c>
      <c r="E73" s="11">
        <v>9824</v>
      </c>
      <c r="F73" s="11">
        <v>9824</v>
      </c>
      <c r="G73" s="20">
        <v>9828.333333333334</v>
      </c>
      <c r="H73" s="14">
        <v>82529776</v>
      </c>
      <c r="I73" s="18">
        <v>8397.128302526708</v>
      </c>
    </row>
    <row r="74" spans="1:9" ht="12.75">
      <c r="A74" s="4">
        <v>481</v>
      </c>
      <c r="B74" s="5" t="s">
        <v>48</v>
      </c>
      <c r="C74" s="12">
        <v>27</v>
      </c>
      <c r="D74" s="12">
        <v>535</v>
      </c>
      <c r="E74" s="12">
        <v>524</v>
      </c>
      <c r="F74" s="12">
        <v>518</v>
      </c>
      <c r="G74" s="13">
        <v>525.6666666666666</v>
      </c>
      <c r="H74" s="16">
        <v>4784774</v>
      </c>
      <c r="I74" s="19">
        <v>9102.296766011415</v>
      </c>
    </row>
    <row r="75" spans="1:9" ht="12.75">
      <c r="A75" s="4">
        <v>483</v>
      </c>
      <c r="B75" s="5" t="s">
        <v>49</v>
      </c>
      <c r="C75" s="12">
        <v>12</v>
      </c>
      <c r="D75" s="12">
        <v>211</v>
      </c>
      <c r="E75" s="12">
        <v>178</v>
      </c>
      <c r="F75" s="12">
        <v>179</v>
      </c>
      <c r="G75" s="13">
        <v>189.33333333333334</v>
      </c>
      <c r="H75" s="16">
        <v>1328803</v>
      </c>
      <c r="I75" s="19">
        <v>7018.325704225352</v>
      </c>
    </row>
    <row r="76" spans="1:9" ht="12.75">
      <c r="A76" s="4">
        <v>484</v>
      </c>
      <c r="B76" s="5" t="s">
        <v>50</v>
      </c>
      <c r="C76" s="12">
        <v>316</v>
      </c>
      <c r="D76" s="12">
        <v>2529</v>
      </c>
      <c r="E76" s="12">
        <v>2541</v>
      </c>
      <c r="F76" s="12">
        <v>2497</v>
      </c>
      <c r="G76" s="13">
        <v>2522.3333333333335</v>
      </c>
      <c r="H76" s="16">
        <v>26462250</v>
      </c>
      <c r="I76" s="19">
        <v>10491.178802695917</v>
      </c>
    </row>
    <row r="77" spans="1:9" ht="12.75">
      <c r="A77" s="4">
        <v>485</v>
      </c>
      <c r="B77" s="5" t="s">
        <v>51</v>
      </c>
      <c r="C77" s="12">
        <v>109</v>
      </c>
      <c r="D77" s="12">
        <v>2253</v>
      </c>
      <c r="E77" s="12">
        <v>2261</v>
      </c>
      <c r="F77" s="12">
        <v>2282</v>
      </c>
      <c r="G77" s="13">
        <v>2265.3333333333335</v>
      </c>
      <c r="H77" s="16">
        <v>12473057</v>
      </c>
      <c r="I77" s="19">
        <v>5506.058122424955</v>
      </c>
    </row>
    <row r="78" spans="1:9" ht="12.75">
      <c r="A78" s="4">
        <v>486</v>
      </c>
      <c r="B78" s="5" t="s">
        <v>52</v>
      </c>
      <c r="C78" s="12">
        <v>4</v>
      </c>
      <c r="D78" s="12">
        <v>34</v>
      </c>
      <c r="E78" s="12">
        <v>32</v>
      </c>
      <c r="F78" s="12">
        <v>33</v>
      </c>
      <c r="G78" s="13">
        <v>33</v>
      </c>
      <c r="H78" s="16">
        <v>378653</v>
      </c>
      <c r="I78" s="19">
        <v>11474.333333333334</v>
      </c>
    </row>
    <row r="79" spans="1:9" ht="12.75">
      <c r="A79" s="4">
        <v>487</v>
      </c>
      <c r="B79" s="5" t="s">
        <v>53</v>
      </c>
      <c r="C79" s="12">
        <v>41</v>
      </c>
      <c r="D79" s="12">
        <v>272</v>
      </c>
      <c r="E79" s="12">
        <v>246</v>
      </c>
      <c r="F79" s="12">
        <v>229</v>
      </c>
      <c r="G79" s="13">
        <v>249</v>
      </c>
      <c r="H79" s="16">
        <v>917840</v>
      </c>
      <c r="I79" s="19">
        <v>3686.104417670683</v>
      </c>
    </row>
    <row r="80" spans="1:9" ht="12.75">
      <c r="A80" s="4">
        <v>488</v>
      </c>
      <c r="B80" s="5" t="s">
        <v>54</v>
      </c>
      <c r="C80" s="12">
        <v>128</v>
      </c>
      <c r="D80" s="12">
        <v>966</v>
      </c>
      <c r="E80" s="12">
        <v>986</v>
      </c>
      <c r="F80" s="12">
        <v>1009</v>
      </c>
      <c r="G80" s="13">
        <v>987</v>
      </c>
      <c r="H80" s="16">
        <v>9462493</v>
      </c>
      <c r="I80" s="19">
        <v>9587.125633232015</v>
      </c>
    </row>
    <row r="81" spans="1:9" ht="12.75">
      <c r="A81" s="4">
        <v>492</v>
      </c>
      <c r="B81" s="5" t="s">
        <v>55</v>
      </c>
      <c r="C81" s="12">
        <v>44</v>
      </c>
      <c r="D81" s="12">
        <v>1878</v>
      </c>
      <c r="E81" s="12">
        <v>1895</v>
      </c>
      <c r="F81" s="12">
        <v>1919</v>
      </c>
      <c r="G81" s="13">
        <v>1897.3333333333333</v>
      </c>
      <c r="H81" s="16">
        <v>16352718</v>
      </c>
      <c r="I81" s="19">
        <v>8618.790231904428</v>
      </c>
    </row>
    <row r="82" spans="1:9" ht="12.75">
      <c r="A82" s="4">
        <v>493</v>
      </c>
      <c r="B82" s="5" t="s">
        <v>56</v>
      </c>
      <c r="C82" s="12">
        <v>28</v>
      </c>
      <c r="D82" s="12">
        <v>1159</v>
      </c>
      <c r="E82" s="12">
        <v>1161</v>
      </c>
      <c r="F82" s="12">
        <v>1158</v>
      </c>
      <c r="G82" s="13">
        <v>1159.3333333333333</v>
      </c>
      <c r="H82" s="16">
        <v>10369188</v>
      </c>
      <c r="I82" s="19">
        <v>8944.095457159288</v>
      </c>
    </row>
    <row r="83" spans="1:9" ht="12.75">
      <c r="A83" s="4"/>
      <c r="B83" s="5"/>
      <c r="C83" s="12"/>
      <c r="D83" s="12"/>
      <c r="E83" s="12"/>
      <c r="F83" s="12"/>
      <c r="G83" s="13"/>
      <c r="H83" s="16"/>
      <c r="I83" s="19"/>
    </row>
    <row r="84" spans="1:9" ht="12.75">
      <c r="A84" s="4" t="s">
        <v>106</v>
      </c>
      <c r="B84" s="5"/>
      <c r="C84" s="11">
        <v>603</v>
      </c>
      <c r="D84" s="11">
        <v>11034</v>
      </c>
      <c r="E84" s="11">
        <v>11052</v>
      </c>
      <c r="F84" s="11">
        <v>10990</v>
      </c>
      <c r="G84" s="20">
        <v>11025.333333333334</v>
      </c>
      <c r="H84" s="14">
        <v>154569475</v>
      </c>
      <c r="I84" s="18">
        <v>14019.483159995161</v>
      </c>
    </row>
    <row r="85" spans="1:9" ht="12.75">
      <c r="A85" s="4">
        <v>511</v>
      </c>
      <c r="B85" s="5" t="s">
        <v>57</v>
      </c>
      <c r="C85" s="12">
        <v>245</v>
      </c>
      <c r="D85" s="12">
        <v>3207</v>
      </c>
      <c r="E85" s="12">
        <v>3231</v>
      </c>
      <c r="F85" s="12">
        <v>3207</v>
      </c>
      <c r="G85" s="13">
        <v>3215</v>
      </c>
      <c r="H85" s="16">
        <v>40291649</v>
      </c>
      <c r="I85" s="19">
        <v>12532.39471228616</v>
      </c>
    </row>
    <row r="86" spans="1:9" ht="12.75">
      <c r="A86" s="4">
        <v>512</v>
      </c>
      <c r="B86" s="5" t="s">
        <v>58</v>
      </c>
      <c r="C86" s="12">
        <v>56</v>
      </c>
      <c r="D86" s="12">
        <v>578</v>
      </c>
      <c r="E86" s="12">
        <v>602</v>
      </c>
      <c r="F86" s="12">
        <v>594</v>
      </c>
      <c r="G86" s="13">
        <v>591.3333333333334</v>
      </c>
      <c r="H86" s="16">
        <v>2750661</v>
      </c>
      <c r="I86" s="19">
        <v>4651.625140924464</v>
      </c>
    </row>
    <row r="87" spans="1:9" ht="12.75">
      <c r="A87" s="4">
        <v>515</v>
      </c>
      <c r="B87" s="5" t="s">
        <v>59</v>
      </c>
      <c r="C87" s="12">
        <v>28</v>
      </c>
      <c r="D87" s="12">
        <v>760</v>
      </c>
      <c r="E87" s="12">
        <v>760</v>
      </c>
      <c r="F87" s="12">
        <v>759</v>
      </c>
      <c r="G87" s="13">
        <v>759.6666666666666</v>
      </c>
      <c r="H87" s="16">
        <v>10172643</v>
      </c>
      <c r="I87" s="19">
        <v>13390.929793769197</v>
      </c>
    </row>
    <row r="88" spans="1:9" ht="12.75">
      <c r="A88" s="4">
        <v>516</v>
      </c>
      <c r="B88" s="5" t="s">
        <v>60</v>
      </c>
      <c r="C88" s="12">
        <v>12</v>
      </c>
      <c r="D88" s="12">
        <v>21</v>
      </c>
      <c r="E88" s="12">
        <v>21</v>
      </c>
      <c r="F88" s="12">
        <v>20</v>
      </c>
      <c r="G88" s="13">
        <v>20.666666666666668</v>
      </c>
      <c r="H88" s="16">
        <v>133729</v>
      </c>
      <c r="I88" s="19">
        <v>6470.758064516129</v>
      </c>
    </row>
    <row r="89" spans="1:9" ht="12.75">
      <c r="A89" s="4">
        <v>517</v>
      </c>
      <c r="B89" s="5" t="s">
        <v>61</v>
      </c>
      <c r="C89" s="12">
        <v>125</v>
      </c>
      <c r="D89" s="12">
        <v>2833</v>
      </c>
      <c r="E89" s="12">
        <v>2827</v>
      </c>
      <c r="F89" s="12">
        <v>2801</v>
      </c>
      <c r="G89" s="13">
        <v>2820.3333333333335</v>
      </c>
      <c r="H89" s="16">
        <v>42042806</v>
      </c>
      <c r="I89" s="19">
        <v>14907.034393097741</v>
      </c>
    </row>
    <row r="90" spans="1:9" ht="12.75">
      <c r="A90" s="4">
        <v>518</v>
      </c>
      <c r="B90" s="5" t="s">
        <v>62</v>
      </c>
      <c r="C90" s="12">
        <v>95</v>
      </c>
      <c r="D90" s="12">
        <v>3114</v>
      </c>
      <c r="E90" s="12">
        <v>3075</v>
      </c>
      <c r="F90" s="12">
        <v>3070</v>
      </c>
      <c r="G90" s="13">
        <v>3086.3333333333335</v>
      </c>
      <c r="H90" s="16">
        <v>56126549</v>
      </c>
      <c r="I90" s="19">
        <v>18185.511070309967</v>
      </c>
    </row>
    <row r="91" spans="1:9" ht="12.75">
      <c r="A91" s="4">
        <v>519</v>
      </c>
      <c r="B91" s="5" t="s">
        <v>88</v>
      </c>
      <c r="C91" s="12">
        <v>42</v>
      </c>
      <c r="D91" s="12">
        <v>521</v>
      </c>
      <c r="E91" s="12">
        <v>536</v>
      </c>
      <c r="F91" s="12">
        <v>539</v>
      </c>
      <c r="G91" s="13">
        <v>532</v>
      </c>
      <c r="H91" s="16">
        <v>3051438</v>
      </c>
      <c r="I91" s="19">
        <v>5735.785714285715</v>
      </c>
    </row>
    <row r="92" spans="1:9" ht="12.75">
      <c r="A92" s="4"/>
      <c r="B92" s="5"/>
      <c r="C92" s="12"/>
      <c r="D92" s="12"/>
      <c r="E92" s="12"/>
      <c r="F92" s="12"/>
      <c r="G92" s="13"/>
      <c r="H92" s="16"/>
      <c r="I92" s="19"/>
    </row>
    <row r="93" spans="1:9" ht="12.75">
      <c r="A93" s="4" t="s">
        <v>107</v>
      </c>
      <c r="B93" s="5"/>
      <c r="C93" s="11">
        <v>1539</v>
      </c>
      <c r="D93" s="11">
        <v>25485</v>
      </c>
      <c r="E93" s="11">
        <v>25626</v>
      </c>
      <c r="F93" s="11">
        <v>25787</v>
      </c>
      <c r="G93" s="20">
        <v>25632.666666666668</v>
      </c>
      <c r="H93" s="14">
        <v>357882904</v>
      </c>
      <c r="I93" s="18">
        <v>13961.984863065358</v>
      </c>
    </row>
    <row r="94" spans="1:9" ht="12.75">
      <c r="A94" s="4">
        <v>521</v>
      </c>
      <c r="B94" s="5" t="s">
        <v>135</v>
      </c>
      <c r="C94" s="12">
        <v>0</v>
      </c>
      <c r="D94" s="12">
        <v>0</v>
      </c>
      <c r="E94" s="12">
        <v>0</v>
      </c>
      <c r="F94" s="12">
        <v>0</v>
      </c>
      <c r="G94" s="13">
        <v>0</v>
      </c>
      <c r="H94" s="16">
        <v>0</v>
      </c>
      <c r="I94" s="19">
        <v>0</v>
      </c>
    </row>
    <row r="95" spans="1:9" ht="12.75">
      <c r="A95" s="4">
        <v>522</v>
      </c>
      <c r="B95" s="5" t="s">
        <v>63</v>
      </c>
      <c r="C95" s="12">
        <v>666</v>
      </c>
      <c r="D95" s="12">
        <v>12647</v>
      </c>
      <c r="E95" s="12">
        <v>12772</v>
      </c>
      <c r="F95" s="12">
        <v>12879</v>
      </c>
      <c r="G95" s="13">
        <v>12766</v>
      </c>
      <c r="H95" s="16">
        <v>157255404</v>
      </c>
      <c r="I95" s="19">
        <v>12318.298919003604</v>
      </c>
    </row>
    <row r="96" spans="1:9" ht="12.75">
      <c r="A96" s="4">
        <v>523</v>
      </c>
      <c r="B96" s="5" t="s">
        <v>64</v>
      </c>
      <c r="C96" s="12">
        <v>201</v>
      </c>
      <c r="D96" s="12">
        <v>3709</v>
      </c>
      <c r="E96" s="12">
        <v>3717</v>
      </c>
      <c r="F96" s="12">
        <v>3763</v>
      </c>
      <c r="G96" s="13">
        <v>3729.6666666666665</v>
      </c>
      <c r="H96" s="16">
        <v>75572294</v>
      </c>
      <c r="I96" s="19">
        <v>20262.479399410135</v>
      </c>
    </row>
    <row r="97" spans="1:9" ht="12.75">
      <c r="A97" s="4">
        <v>524</v>
      </c>
      <c r="B97" s="5" t="s">
        <v>65</v>
      </c>
      <c r="C97" s="12">
        <v>654</v>
      </c>
      <c r="D97" s="12">
        <v>9060</v>
      </c>
      <c r="E97" s="12">
        <v>9064</v>
      </c>
      <c r="F97" s="12">
        <v>9072</v>
      </c>
      <c r="G97" s="13">
        <v>9065.333333333334</v>
      </c>
      <c r="H97" s="16">
        <v>123626346</v>
      </c>
      <c r="I97" s="19">
        <v>13637.264230033828</v>
      </c>
    </row>
    <row r="98" spans="1:9" ht="12.75">
      <c r="A98" s="4">
        <v>525</v>
      </c>
      <c r="B98" s="5" t="s">
        <v>66</v>
      </c>
      <c r="C98" s="12">
        <v>18</v>
      </c>
      <c r="D98" s="12">
        <v>69</v>
      </c>
      <c r="E98" s="12">
        <v>73</v>
      </c>
      <c r="F98" s="12">
        <v>73</v>
      </c>
      <c r="G98" s="13">
        <v>71.66666666666667</v>
      </c>
      <c r="H98" s="16">
        <v>1428860</v>
      </c>
      <c r="I98" s="19">
        <v>19937.581395348836</v>
      </c>
    </row>
    <row r="99" spans="1:9" ht="12.75">
      <c r="A99" s="4"/>
      <c r="B99" s="5"/>
      <c r="C99" s="12"/>
      <c r="D99" s="12"/>
      <c r="E99" s="12"/>
      <c r="F99" s="12"/>
      <c r="G99" s="13"/>
      <c r="H99" s="16"/>
      <c r="I99" s="19"/>
    </row>
    <row r="100" spans="1:9" ht="12.75">
      <c r="A100" s="4" t="s">
        <v>108</v>
      </c>
      <c r="B100" s="5"/>
      <c r="C100" s="11">
        <v>1075</v>
      </c>
      <c r="D100" s="11">
        <v>6379</v>
      </c>
      <c r="E100" s="11">
        <v>6384</v>
      </c>
      <c r="F100" s="11">
        <v>6406</v>
      </c>
      <c r="G100" s="20">
        <v>6389.666666666666</v>
      </c>
      <c r="H100" s="14">
        <v>59719324</v>
      </c>
      <c r="I100" s="18">
        <v>9346.234649694821</v>
      </c>
    </row>
    <row r="101" spans="1:9" ht="12.75">
      <c r="A101" s="4">
        <v>531</v>
      </c>
      <c r="B101" s="5" t="s">
        <v>67</v>
      </c>
      <c r="C101" s="12">
        <v>811</v>
      </c>
      <c r="D101" s="12">
        <v>4207</v>
      </c>
      <c r="E101" s="12">
        <v>4227</v>
      </c>
      <c r="F101" s="12">
        <v>4233</v>
      </c>
      <c r="G101" s="13">
        <v>4222.333333333333</v>
      </c>
      <c r="H101" s="16">
        <v>44526217</v>
      </c>
      <c r="I101" s="19">
        <v>10545.405463014133</v>
      </c>
    </row>
    <row r="102" spans="1:9" ht="12.75">
      <c r="A102" s="4">
        <v>532</v>
      </c>
      <c r="B102" s="5" t="s">
        <v>68</v>
      </c>
      <c r="C102" s="12">
        <v>258</v>
      </c>
      <c r="D102" s="12">
        <v>2107</v>
      </c>
      <c r="E102" s="12">
        <v>2088</v>
      </c>
      <c r="F102" s="12">
        <v>2106</v>
      </c>
      <c r="G102" s="13">
        <v>2100.3333333333335</v>
      </c>
      <c r="H102" s="16">
        <v>13981614</v>
      </c>
      <c r="I102" s="19">
        <v>6656.854784954769</v>
      </c>
    </row>
    <row r="103" spans="1:9" ht="12.75">
      <c r="A103" s="4">
        <v>533</v>
      </c>
      <c r="B103" s="5" t="s">
        <v>69</v>
      </c>
      <c r="C103" s="12">
        <v>6</v>
      </c>
      <c r="D103" s="12">
        <v>65</v>
      </c>
      <c r="E103" s="12">
        <v>69</v>
      </c>
      <c r="F103" s="12">
        <v>67</v>
      </c>
      <c r="G103" s="13">
        <v>67</v>
      </c>
      <c r="H103" s="16">
        <v>1211493</v>
      </c>
      <c r="I103" s="19">
        <v>18081.985074626864</v>
      </c>
    </row>
    <row r="104" spans="1:9" ht="12.75">
      <c r="A104" s="4"/>
      <c r="B104" s="5"/>
      <c r="C104" s="12"/>
      <c r="D104" s="12"/>
      <c r="E104" s="12"/>
      <c r="F104" s="12"/>
      <c r="G104" s="13"/>
      <c r="H104" s="16"/>
      <c r="I104" s="19"/>
    </row>
    <row r="105" spans="1:9" ht="12.75">
      <c r="A105" s="4" t="s">
        <v>109</v>
      </c>
      <c r="B105" s="5"/>
      <c r="C105" s="11">
        <v>3587</v>
      </c>
      <c r="D105" s="11">
        <v>19442</v>
      </c>
      <c r="E105" s="11">
        <v>19565</v>
      </c>
      <c r="F105" s="11">
        <v>19983</v>
      </c>
      <c r="G105" s="20">
        <v>19663.333333333332</v>
      </c>
      <c r="H105" s="14">
        <v>277051865</v>
      </c>
      <c r="I105" s="18">
        <v>14089.771062892016</v>
      </c>
    </row>
    <row r="106" spans="1:9" ht="12.75">
      <c r="A106" s="4">
        <v>541</v>
      </c>
      <c r="B106" s="5" t="s">
        <v>70</v>
      </c>
      <c r="C106" s="12">
        <v>3587</v>
      </c>
      <c r="D106" s="12">
        <v>19442</v>
      </c>
      <c r="E106" s="12">
        <v>19565</v>
      </c>
      <c r="F106" s="12">
        <v>19983</v>
      </c>
      <c r="G106" s="13">
        <v>19663.333333333332</v>
      </c>
      <c r="H106" s="16">
        <v>277051865</v>
      </c>
      <c r="I106" s="19">
        <v>14089.771062892016</v>
      </c>
    </row>
    <row r="107" spans="1:9" ht="12.75">
      <c r="A107" s="4"/>
      <c r="B107" s="5"/>
      <c r="C107" s="12"/>
      <c r="D107" s="12"/>
      <c r="E107" s="12"/>
      <c r="F107" s="12"/>
      <c r="G107" s="13"/>
      <c r="H107" s="16"/>
      <c r="I107" s="16"/>
    </row>
    <row r="108" spans="1:9" ht="12.75">
      <c r="A108" s="4" t="s">
        <v>110</v>
      </c>
      <c r="B108" s="5"/>
      <c r="C108" s="11">
        <v>140</v>
      </c>
      <c r="D108" s="11">
        <v>7730</v>
      </c>
      <c r="E108" s="11">
        <v>7744</v>
      </c>
      <c r="F108" s="11">
        <v>7754</v>
      </c>
      <c r="G108" s="20">
        <v>7742.666666666667</v>
      </c>
      <c r="H108" s="14">
        <v>154622513</v>
      </c>
      <c r="I108" s="18">
        <v>19970.188522472876</v>
      </c>
    </row>
    <row r="109" spans="1:9" ht="12.75">
      <c r="A109" s="4">
        <v>551</v>
      </c>
      <c r="B109" s="5" t="s">
        <v>71</v>
      </c>
      <c r="C109" s="12">
        <v>140</v>
      </c>
      <c r="D109" s="12">
        <v>7730</v>
      </c>
      <c r="E109" s="12">
        <v>7744</v>
      </c>
      <c r="F109" s="12">
        <v>7754</v>
      </c>
      <c r="G109" s="13">
        <v>7742.666666666667</v>
      </c>
      <c r="H109" s="16">
        <v>154622513</v>
      </c>
      <c r="I109" s="19">
        <v>19970.188522472876</v>
      </c>
    </row>
    <row r="110" spans="1:9" ht="12.75">
      <c r="A110" s="4"/>
      <c r="B110" s="5"/>
      <c r="C110" s="12"/>
      <c r="D110" s="12"/>
      <c r="E110" s="12"/>
      <c r="F110" s="12"/>
      <c r="G110" s="13"/>
      <c r="H110" s="16"/>
      <c r="I110" s="19"/>
    </row>
    <row r="111" spans="1:9" ht="12.75">
      <c r="A111" s="4" t="s">
        <v>111</v>
      </c>
      <c r="B111" s="5"/>
      <c r="C111" s="11">
        <v>2109</v>
      </c>
      <c r="D111" s="11">
        <v>24504</v>
      </c>
      <c r="E111" s="11">
        <v>24210</v>
      </c>
      <c r="F111" s="11">
        <v>23839</v>
      </c>
      <c r="G111" s="20">
        <v>24184.333333333332</v>
      </c>
      <c r="H111" s="14">
        <v>146661541</v>
      </c>
      <c r="I111" s="18">
        <v>6064.320193513708</v>
      </c>
    </row>
    <row r="112" spans="1:9" ht="12.75">
      <c r="A112" s="4">
        <v>561</v>
      </c>
      <c r="B112" s="5" t="s">
        <v>72</v>
      </c>
      <c r="C112" s="12">
        <v>1974</v>
      </c>
      <c r="D112" s="12">
        <v>23189</v>
      </c>
      <c r="E112" s="12">
        <v>22887</v>
      </c>
      <c r="F112" s="12">
        <v>22456</v>
      </c>
      <c r="G112" s="13">
        <v>22844</v>
      </c>
      <c r="H112" s="16">
        <v>132565773</v>
      </c>
      <c r="I112" s="19">
        <v>5803.089345123446</v>
      </c>
    </row>
    <row r="113" spans="1:9" ht="12.75">
      <c r="A113" s="4">
        <v>562</v>
      </c>
      <c r="B113" s="5" t="s">
        <v>73</v>
      </c>
      <c r="C113" s="12">
        <v>135</v>
      </c>
      <c r="D113" s="12">
        <v>1315</v>
      </c>
      <c r="E113" s="12">
        <v>1323</v>
      </c>
      <c r="F113" s="12">
        <v>1383</v>
      </c>
      <c r="G113" s="13">
        <v>1340.3333333333333</v>
      </c>
      <c r="H113" s="16">
        <v>14095768</v>
      </c>
      <c r="I113" s="19">
        <v>10516.613777667248</v>
      </c>
    </row>
    <row r="114" spans="1:9" ht="12.75">
      <c r="A114" s="4"/>
      <c r="B114" s="5"/>
      <c r="C114" s="12"/>
      <c r="D114" s="12"/>
      <c r="E114" s="12"/>
      <c r="F114" s="12"/>
      <c r="G114" s="13"/>
      <c r="H114" s="16"/>
      <c r="I114" s="19"/>
    </row>
    <row r="115" spans="1:9" ht="12.75">
      <c r="A115" s="4" t="s">
        <v>112</v>
      </c>
      <c r="B115" s="5"/>
      <c r="C115" s="11">
        <v>414</v>
      </c>
      <c r="D115" s="11">
        <v>16696</v>
      </c>
      <c r="E115" s="11">
        <v>16782</v>
      </c>
      <c r="F115" s="11">
        <v>16801</v>
      </c>
      <c r="G115" s="20">
        <v>16759.666666666668</v>
      </c>
      <c r="H115" s="14">
        <v>159967521</v>
      </c>
      <c r="I115" s="18">
        <v>9544.791324409793</v>
      </c>
    </row>
    <row r="116" spans="1:9" ht="12.75">
      <c r="A116" s="4">
        <v>611</v>
      </c>
      <c r="B116" s="5" t="s">
        <v>74</v>
      </c>
      <c r="C116" s="12">
        <v>414</v>
      </c>
      <c r="D116" s="12">
        <v>16696</v>
      </c>
      <c r="E116" s="12">
        <v>16782</v>
      </c>
      <c r="F116" s="12">
        <v>16801</v>
      </c>
      <c r="G116" s="13">
        <v>16759.666666666668</v>
      </c>
      <c r="H116" s="16">
        <v>159967521</v>
      </c>
      <c r="I116" s="19">
        <v>9544.791324409793</v>
      </c>
    </row>
    <row r="117" spans="1:9" ht="12.75">
      <c r="A117" s="4"/>
      <c r="B117" s="5"/>
      <c r="C117" s="12"/>
      <c r="D117" s="12"/>
      <c r="E117" s="12"/>
      <c r="F117" s="12"/>
      <c r="G117" s="13"/>
      <c r="H117" s="16"/>
      <c r="I117" s="19"/>
    </row>
    <row r="118" spans="1:9" ht="12.75">
      <c r="A118" s="4" t="s">
        <v>113</v>
      </c>
      <c r="B118" s="5"/>
      <c r="C118" s="11">
        <v>2846</v>
      </c>
      <c r="D118" s="11">
        <v>70745</v>
      </c>
      <c r="E118" s="11">
        <v>70993</v>
      </c>
      <c r="F118" s="11">
        <v>71065</v>
      </c>
      <c r="G118" s="20">
        <v>70934.33333333333</v>
      </c>
      <c r="H118" s="14">
        <v>643015621</v>
      </c>
      <c r="I118" s="18">
        <v>9064.942049689149</v>
      </c>
    </row>
    <row r="119" spans="1:9" ht="12.75">
      <c r="A119" s="4">
        <v>621</v>
      </c>
      <c r="B119" s="5" t="s">
        <v>75</v>
      </c>
      <c r="C119" s="12">
        <v>1852</v>
      </c>
      <c r="D119" s="12">
        <v>20407</v>
      </c>
      <c r="E119" s="12">
        <v>20584</v>
      </c>
      <c r="F119" s="12">
        <v>20491</v>
      </c>
      <c r="G119" s="13">
        <v>20494</v>
      </c>
      <c r="H119" s="16">
        <v>248705689</v>
      </c>
      <c r="I119" s="19">
        <v>12135.53669366644</v>
      </c>
    </row>
    <row r="120" spans="1:9" ht="12.75">
      <c r="A120" s="4">
        <v>622</v>
      </c>
      <c r="B120" s="5" t="s">
        <v>76</v>
      </c>
      <c r="C120" s="12">
        <v>23</v>
      </c>
      <c r="D120" s="12">
        <v>22532</v>
      </c>
      <c r="E120" s="12">
        <v>22501</v>
      </c>
      <c r="F120" s="12">
        <v>22574</v>
      </c>
      <c r="G120" s="13">
        <v>22535.666666666668</v>
      </c>
      <c r="H120" s="16">
        <v>231182310</v>
      </c>
      <c r="I120" s="19">
        <v>10258.507698906917</v>
      </c>
    </row>
    <row r="121" spans="1:9" ht="12.75">
      <c r="A121" s="4">
        <v>623</v>
      </c>
      <c r="B121" s="5" t="s">
        <v>77</v>
      </c>
      <c r="C121" s="12">
        <v>426</v>
      </c>
      <c r="D121" s="12">
        <v>17645</v>
      </c>
      <c r="E121" s="12">
        <v>17729</v>
      </c>
      <c r="F121" s="12">
        <v>17685</v>
      </c>
      <c r="G121" s="13">
        <v>17686.333333333332</v>
      </c>
      <c r="H121" s="16">
        <v>111220917</v>
      </c>
      <c r="I121" s="19">
        <v>6288.523172317609</v>
      </c>
    </row>
    <row r="122" spans="1:9" ht="12.75">
      <c r="A122" s="4">
        <v>624</v>
      </c>
      <c r="B122" s="5" t="s">
        <v>78</v>
      </c>
      <c r="C122" s="12">
        <v>545</v>
      </c>
      <c r="D122" s="12">
        <v>10161</v>
      </c>
      <c r="E122" s="12">
        <v>10179</v>
      </c>
      <c r="F122" s="12">
        <v>10315</v>
      </c>
      <c r="G122" s="13">
        <v>10218.333333333334</v>
      </c>
      <c r="H122" s="16">
        <v>51906705</v>
      </c>
      <c r="I122" s="19">
        <v>5079.762355243843</v>
      </c>
    </row>
    <row r="123" spans="1:9" ht="12.75">
      <c r="A123" s="4"/>
      <c r="B123" s="5"/>
      <c r="C123" s="12"/>
      <c r="D123" s="12"/>
      <c r="E123" s="12"/>
      <c r="F123" s="12"/>
      <c r="G123" s="13"/>
      <c r="H123" s="16"/>
      <c r="I123" s="19"/>
    </row>
    <row r="124" spans="1:9" ht="12.75">
      <c r="A124" s="4" t="s">
        <v>114</v>
      </c>
      <c r="B124" s="5"/>
      <c r="C124" s="11">
        <v>536</v>
      </c>
      <c r="D124" s="11">
        <v>7192</v>
      </c>
      <c r="E124" s="11">
        <v>6611</v>
      </c>
      <c r="F124" s="11">
        <v>6516</v>
      </c>
      <c r="G124" s="20">
        <v>6773</v>
      </c>
      <c r="H124" s="14">
        <v>40020103</v>
      </c>
      <c r="I124" s="18">
        <v>5908.770559574782</v>
      </c>
    </row>
    <row r="125" spans="1:9" ht="12.75">
      <c r="A125" s="4">
        <v>711</v>
      </c>
      <c r="B125" s="5" t="s">
        <v>79</v>
      </c>
      <c r="C125" s="12">
        <v>145</v>
      </c>
      <c r="D125" s="12">
        <v>1029</v>
      </c>
      <c r="E125" s="12">
        <v>1081</v>
      </c>
      <c r="F125" s="12">
        <v>1137</v>
      </c>
      <c r="G125" s="13">
        <v>1082.3333333333333</v>
      </c>
      <c r="H125" s="16">
        <v>9825114</v>
      </c>
      <c r="I125" s="19">
        <v>9077.71542962735</v>
      </c>
    </row>
    <row r="126" spans="1:9" ht="12.75">
      <c r="A126" s="4">
        <v>712</v>
      </c>
      <c r="B126" s="5" t="s">
        <v>80</v>
      </c>
      <c r="C126" s="12">
        <v>34</v>
      </c>
      <c r="D126" s="12">
        <v>786</v>
      </c>
      <c r="E126" s="12">
        <v>714</v>
      </c>
      <c r="F126" s="12">
        <v>703</v>
      </c>
      <c r="G126" s="13">
        <v>734.3333333333334</v>
      </c>
      <c r="H126" s="16">
        <v>3813501</v>
      </c>
      <c r="I126" s="19">
        <v>5193.147072174307</v>
      </c>
    </row>
    <row r="127" spans="1:9" ht="12.75">
      <c r="A127" s="4">
        <v>713</v>
      </c>
      <c r="B127" s="5" t="s">
        <v>81</v>
      </c>
      <c r="C127" s="12">
        <v>357</v>
      </c>
      <c r="D127" s="12">
        <v>5377</v>
      </c>
      <c r="E127" s="12">
        <v>4816</v>
      </c>
      <c r="F127" s="12">
        <v>4676</v>
      </c>
      <c r="G127" s="13">
        <v>4956.333333333333</v>
      </c>
      <c r="H127" s="16">
        <v>26381488</v>
      </c>
      <c r="I127" s="19">
        <v>5322.783240298608</v>
      </c>
    </row>
    <row r="128" spans="1:9" ht="12.75">
      <c r="A128" s="4"/>
      <c r="B128" s="5"/>
      <c r="C128" s="12"/>
      <c r="D128" s="12"/>
      <c r="E128" s="12"/>
      <c r="F128" s="12"/>
      <c r="G128" s="13"/>
      <c r="H128" s="16"/>
      <c r="I128" s="19"/>
    </row>
    <row r="129" spans="1:9" ht="12.75">
      <c r="A129" s="4" t="s">
        <v>115</v>
      </c>
      <c r="B129" s="5"/>
      <c r="C129" s="11">
        <v>2745</v>
      </c>
      <c r="D129" s="11">
        <v>42569</v>
      </c>
      <c r="E129" s="11">
        <v>41540</v>
      </c>
      <c r="F129" s="11">
        <v>41045</v>
      </c>
      <c r="G129" s="20">
        <v>41718</v>
      </c>
      <c r="H129" s="14">
        <v>152681625</v>
      </c>
      <c r="I129" s="18">
        <v>3659.8500647202645</v>
      </c>
    </row>
    <row r="130" spans="1:9" ht="12.75">
      <c r="A130" s="4">
        <v>721</v>
      </c>
      <c r="B130" s="5" t="s">
        <v>82</v>
      </c>
      <c r="C130" s="12">
        <v>220</v>
      </c>
      <c r="D130" s="12">
        <v>4268</v>
      </c>
      <c r="E130" s="12">
        <v>3890</v>
      </c>
      <c r="F130" s="12">
        <v>3668</v>
      </c>
      <c r="G130" s="13">
        <v>3942</v>
      </c>
      <c r="H130" s="16">
        <v>21422764</v>
      </c>
      <c r="I130" s="19">
        <v>5434.491121258245</v>
      </c>
    </row>
    <row r="131" spans="1:9" ht="12.75">
      <c r="A131" s="4">
        <v>722</v>
      </c>
      <c r="B131" s="5" t="s">
        <v>83</v>
      </c>
      <c r="C131" s="12">
        <v>2525</v>
      </c>
      <c r="D131" s="12">
        <v>38301</v>
      </c>
      <c r="E131" s="12">
        <v>37650</v>
      </c>
      <c r="F131" s="12">
        <v>37377</v>
      </c>
      <c r="G131" s="13">
        <v>37776</v>
      </c>
      <c r="H131" s="16">
        <v>131258861</v>
      </c>
      <c r="I131" s="19">
        <v>3474.6627753070734</v>
      </c>
    </row>
    <row r="132" spans="1:9" ht="12.75">
      <c r="A132" s="4"/>
      <c r="B132" s="5"/>
      <c r="C132" s="12"/>
      <c r="D132" s="12"/>
      <c r="E132" s="12"/>
      <c r="F132" s="12"/>
      <c r="G132" s="13"/>
      <c r="H132" s="16"/>
      <c r="I132" s="19"/>
    </row>
    <row r="133" spans="1:9" ht="12.75">
      <c r="A133" s="4" t="s">
        <v>116</v>
      </c>
      <c r="B133" s="5"/>
      <c r="C133" s="11">
        <v>3198</v>
      </c>
      <c r="D133" s="11">
        <v>17899</v>
      </c>
      <c r="E133" s="11">
        <v>18186</v>
      </c>
      <c r="F133" s="11">
        <v>18220</v>
      </c>
      <c r="G133" s="20">
        <v>18101.666666666668</v>
      </c>
      <c r="H133" s="14">
        <v>107969812</v>
      </c>
      <c r="I133" s="18">
        <v>5964.6337537979925</v>
      </c>
    </row>
    <row r="134" spans="1:9" ht="12.75">
      <c r="A134" s="4">
        <v>811</v>
      </c>
      <c r="B134" s="5" t="s">
        <v>84</v>
      </c>
      <c r="C134" s="12">
        <v>1030</v>
      </c>
      <c r="D134" s="12">
        <v>4375</v>
      </c>
      <c r="E134" s="12">
        <v>4403</v>
      </c>
      <c r="F134" s="12">
        <v>4412</v>
      </c>
      <c r="G134" s="13">
        <v>4396.666666666667</v>
      </c>
      <c r="H134" s="16">
        <v>35065704</v>
      </c>
      <c r="I134" s="19">
        <v>7975.520242608036</v>
      </c>
    </row>
    <row r="135" spans="1:9" ht="12.75">
      <c r="A135" s="4">
        <v>812</v>
      </c>
      <c r="B135" s="5" t="s">
        <v>85</v>
      </c>
      <c r="C135" s="12">
        <v>949</v>
      </c>
      <c r="D135" s="12">
        <v>5181</v>
      </c>
      <c r="E135" s="12">
        <v>5227</v>
      </c>
      <c r="F135" s="12">
        <v>5269</v>
      </c>
      <c r="G135" s="13">
        <v>5225.666666666667</v>
      </c>
      <c r="H135" s="16">
        <v>27259316</v>
      </c>
      <c r="I135" s="19">
        <v>5216.428398290489</v>
      </c>
    </row>
    <row r="136" spans="1:9" ht="12.75">
      <c r="A136" s="4">
        <v>813</v>
      </c>
      <c r="B136" s="5" t="s">
        <v>86</v>
      </c>
      <c r="C136" s="12">
        <v>836</v>
      </c>
      <c r="D136" s="12">
        <v>7812</v>
      </c>
      <c r="E136" s="12">
        <v>8034</v>
      </c>
      <c r="F136" s="12">
        <v>7996</v>
      </c>
      <c r="G136" s="13">
        <v>7947.333333333333</v>
      </c>
      <c r="H136" s="16">
        <v>42901722</v>
      </c>
      <c r="I136" s="19">
        <v>5398.253753879709</v>
      </c>
    </row>
    <row r="137" spans="1:9" ht="12.75">
      <c r="A137" s="4">
        <v>814</v>
      </c>
      <c r="B137" s="5" t="s">
        <v>87</v>
      </c>
      <c r="C137" s="12">
        <v>383</v>
      </c>
      <c r="D137" s="12">
        <v>531</v>
      </c>
      <c r="E137" s="12">
        <v>522</v>
      </c>
      <c r="F137" s="12">
        <v>543</v>
      </c>
      <c r="G137" s="13">
        <v>532</v>
      </c>
      <c r="H137" s="16">
        <v>2743070</v>
      </c>
      <c r="I137" s="19">
        <v>5156.146616541353</v>
      </c>
    </row>
    <row r="138" spans="1:9" ht="12.75">
      <c r="A138" s="4"/>
      <c r="B138" s="4"/>
      <c r="C138" s="12"/>
      <c r="D138" s="12"/>
      <c r="E138" s="12"/>
      <c r="F138" s="12"/>
      <c r="G138" s="13"/>
      <c r="H138" s="16"/>
      <c r="I138" s="19"/>
    </row>
    <row r="139" spans="1:9" ht="12.75">
      <c r="A139" s="4">
        <v>999</v>
      </c>
      <c r="B139" s="4" t="s">
        <v>89</v>
      </c>
      <c r="C139" s="11">
        <v>1207</v>
      </c>
      <c r="D139" s="11">
        <v>1254</v>
      </c>
      <c r="E139" s="11">
        <v>1303</v>
      </c>
      <c r="F139" s="11">
        <v>1336</v>
      </c>
      <c r="G139" s="20">
        <v>1298</v>
      </c>
      <c r="H139" s="14">
        <v>19324910</v>
      </c>
      <c r="I139" s="18">
        <v>14892</v>
      </c>
    </row>
    <row r="140" spans="1:9" ht="12.75">
      <c r="A140" s="4"/>
      <c r="B140" s="5"/>
      <c r="C140" s="12"/>
      <c r="D140" s="12"/>
      <c r="E140" s="12"/>
      <c r="F140" s="12"/>
      <c r="G140" s="13"/>
      <c r="H140" s="16"/>
      <c r="I140" s="19"/>
    </row>
    <row r="141" spans="1:9" ht="12.75">
      <c r="A141" s="4" t="s">
        <v>117</v>
      </c>
      <c r="B141" s="5"/>
      <c r="C141" s="11">
        <v>689</v>
      </c>
      <c r="D141" s="11">
        <v>66438</v>
      </c>
      <c r="E141" s="11">
        <v>66520</v>
      </c>
      <c r="F141" s="11">
        <v>66288</v>
      </c>
      <c r="G141" s="20">
        <v>66415.33333333334</v>
      </c>
      <c r="H141" s="14">
        <v>766380780</v>
      </c>
      <c r="I141" s="18">
        <v>11539.214538811317</v>
      </c>
    </row>
    <row r="142" spans="1:9" ht="12.75">
      <c r="A142" s="5"/>
      <c r="B142" s="4" t="s">
        <v>118</v>
      </c>
      <c r="C142" s="12">
        <v>190</v>
      </c>
      <c r="D142" s="12">
        <v>10138</v>
      </c>
      <c r="E142" s="12">
        <v>10088</v>
      </c>
      <c r="F142" s="12">
        <v>10240</v>
      </c>
      <c r="G142" s="13">
        <v>10155.333333333334</v>
      </c>
      <c r="H142" s="16">
        <v>143548548</v>
      </c>
      <c r="I142" s="19">
        <v>14135.286680233703</v>
      </c>
    </row>
    <row r="143" spans="1:9" ht="12.75">
      <c r="A143" s="5"/>
      <c r="B143" s="4" t="s">
        <v>119</v>
      </c>
      <c r="C143" s="12">
        <v>58</v>
      </c>
      <c r="D143" s="12">
        <v>18000</v>
      </c>
      <c r="E143" s="12">
        <v>18024</v>
      </c>
      <c r="F143" s="12">
        <v>17480</v>
      </c>
      <c r="G143" s="13">
        <v>17834.666666666668</v>
      </c>
      <c r="H143" s="16">
        <v>206284017</v>
      </c>
      <c r="I143" s="19">
        <v>11566.463273773923</v>
      </c>
    </row>
    <row r="144" spans="1:9" ht="12.75">
      <c r="A144" s="5"/>
      <c r="B144" s="4" t="s">
        <v>120</v>
      </c>
      <c r="C144" s="12">
        <v>441</v>
      </c>
      <c r="D144" s="12">
        <v>38300</v>
      </c>
      <c r="E144" s="12">
        <v>38408</v>
      </c>
      <c r="F144" s="12">
        <v>38568</v>
      </c>
      <c r="G144" s="13">
        <v>38425.333333333336</v>
      </c>
      <c r="H144" s="16">
        <v>416548215</v>
      </c>
      <c r="I144" s="19">
        <v>10840.458074534161</v>
      </c>
    </row>
    <row r="145" spans="1:9" ht="12.75">
      <c r="A145" s="8"/>
      <c r="B145" s="9"/>
      <c r="C145" s="9"/>
      <c r="D145" s="9"/>
      <c r="E145" s="9"/>
      <c r="F145" s="9"/>
      <c r="G145" s="3"/>
      <c r="H145" s="9"/>
      <c r="I145" s="9"/>
    </row>
    <row r="146" spans="1:9" ht="12.75">
      <c r="A146" s="24" t="s">
        <v>122</v>
      </c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5" t="s">
        <v>128</v>
      </c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 t="s">
        <v>121</v>
      </c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 t="s">
        <v>136</v>
      </c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4" top="0.5" bottom="0.96" header="0.5" footer="0.24"/>
  <pageSetup fitToHeight="2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showGridLines="0" tabSelected="1" zoomScalePageLayoutView="0" workbookViewId="0" topLeftCell="A1">
      <selection activeCell="D105" sqref="D105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4" width="9.7109375" style="5" bestFit="1" customWidth="1"/>
    <col min="5" max="5" width="9.7109375" style="5" customWidth="1"/>
    <col min="6" max="14" width="11.140625" style="1" customWidth="1"/>
    <col min="15" max="16384" width="9.140625" style="1" customWidth="1"/>
  </cols>
  <sheetData>
    <row r="1" spans="1:14" ht="12.75">
      <c r="A1" s="26" t="s">
        <v>146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6" t="s">
        <v>145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>
      <c r="C4" s="2" t="s">
        <v>123</v>
      </c>
      <c r="D4" s="2" t="s">
        <v>124</v>
      </c>
      <c r="E4" s="2" t="s">
        <v>125</v>
      </c>
      <c r="F4" s="2" t="s">
        <v>132</v>
      </c>
      <c r="G4" s="2" t="s">
        <v>133</v>
      </c>
      <c r="H4" s="2" t="s">
        <v>134</v>
      </c>
      <c r="I4" s="2" t="s">
        <v>138</v>
      </c>
      <c r="J4" s="2" t="s">
        <v>139</v>
      </c>
      <c r="K4" s="2" t="s">
        <v>140</v>
      </c>
      <c r="L4" s="2" t="s">
        <v>142</v>
      </c>
      <c r="M4" s="2" t="s">
        <v>143</v>
      </c>
      <c r="N4" s="2" t="s">
        <v>144</v>
      </c>
    </row>
    <row r="5" spans="3:14" ht="12.75">
      <c r="C5" s="6">
        <v>2003</v>
      </c>
      <c r="D5" s="6">
        <v>2003</v>
      </c>
      <c r="E5" s="6">
        <v>2003</v>
      </c>
      <c r="F5" s="6">
        <v>2003</v>
      </c>
      <c r="G5" s="6">
        <v>2003</v>
      </c>
      <c r="H5" s="6">
        <v>2003</v>
      </c>
      <c r="I5" s="6">
        <v>2003</v>
      </c>
      <c r="J5" s="6">
        <v>2003</v>
      </c>
      <c r="K5" s="6">
        <v>2003</v>
      </c>
      <c r="L5" s="6">
        <v>2003</v>
      </c>
      <c r="M5" s="6">
        <v>2003</v>
      </c>
      <c r="N5" s="6">
        <v>2003</v>
      </c>
    </row>
    <row r="6" spans="3:14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98</v>
      </c>
      <c r="B7" s="1"/>
      <c r="C7" s="20">
        <v>460021</v>
      </c>
      <c r="D7" s="20">
        <v>458309</v>
      </c>
      <c r="E7" s="20">
        <v>460977</v>
      </c>
      <c r="F7" s="11">
        <v>468611</v>
      </c>
      <c r="G7" s="11">
        <v>475707</v>
      </c>
      <c r="H7" s="11">
        <v>482190</v>
      </c>
      <c r="I7" s="11">
        <v>468511</v>
      </c>
      <c r="J7" s="11">
        <v>470821</v>
      </c>
      <c r="K7" s="11">
        <v>481936</v>
      </c>
      <c r="L7" s="11">
        <v>480924</v>
      </c>
      <c r="M7" s="11">
        <v>481311</v>
      </c>
      <c r="N7" s="11">
        <v>480405</v>
      </c>
    </row>
    <row r="8" spans="1:14" ht="12.75">
      <c r="A8" s="4" t="s">
        <v>99</v>
      </c>
      <c r="B8" s="1"/>
      <c r="C8" s="20">
        <v>393259</v>
      </c>
      <c r="D8" s="20">
        <v>391452</v>
      </c>
      <c r="E8" s="20">
        <v>393944</v>
      </c>
      <c r="F8" s="11">
        <v>401976</v>
      </c>
      <c r="G8" s="11">
        <v>408856</v>
      </c>
      <c r="H8" s="11">
        <v>415084</v>
      </c>
      <c r="I8" s="11">
        <v>413014</v>
      </c>
      <c r="J8" s="11">
        <v>415600</v>
      </c>
      <c r="K8" s="11">
        <v>415386</v>
      </c>
      <c r="L8" s="11">
        <v>414486</v>
      </c>
      <c r="M8" s="11">
        <v>414791</v>
      </c>
      <c r="N8" s="11">
        <v>414117</v>
      </c>
    </row>
    <row r="9" spans="2:14" ht="12.75">
      <c r="B9" s="1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4" t="s">
        <v>100</v>
      </c>
      <c r="C10" s="20">
        <v>429</v>
      </c>
      <c r="D10" s="20">
        <v>417</v>
      </c>
      <c r="E10" s="20">
        <v>440</v>
      </c>
      <c r="F10" s="11">
        <v>740</v>
      </c>
      <c r="G10" s="11">
        <v>855</v>
      </c>
      <c r="H10" s="11">
        <v>897</v>
      </c>
      <c r="I10" s="11">
        <v>954</v>
      </c>
      <c r="J10" s="11">
        <v>926</v>
      </c>
      <c r="K10" s="11">
        <v>921</v>
      </c>
      <c r="L10" s="11">
        <v>942</v>
      </c>
      <c r="M10" s="11">
        <v>888</v>
      </c>
      <c r="N10" s="11">
        <v>686</v>
      </c>
    </row>
    <row r="11" spans="1:14" ht="12.75">
      <c r="A11" s="5">
        <v>111</v>
      </c>
      <c r="B11" s="5" t="s">
        <v>0</v>
      </c>
      <c r="C11" s="13">
        <v>252</v>
      </c>
      <c r="D11" s="13">
        <v>237</v>
      </c>
      <c r="E11" s="13">
        <v>262</v>
      </c>
      <c r="F11" s="12">
        <v>507</v>
      </c>
      <c r="G11" s="12">
        <v>603</v>
      </c>
      <c r="H11" s="12">
        <v>619</v>
      </c>
      <c r="I11" s="12">
        <v>660</v>
      </c>
      <c r="J11" s="12">
        <v>625</v>
      </c>
      <c r="K11" s="12">
        <v>636</v>
      </c>
      <c r="L11" s="12">
        <v>663</v>
      </c>
      <c r="M11" s="12">
        <v>622</v>
      </c>
      <c r="N11" s="12">
        <v>442</v>
      </c>
    </row>
    <row r="12" spans="1:14" ht="12.75">
      <c r="A12" s="5">
        <v>112</v>
      </c>
      <c r="B12" s="5" t="s">
        <v>1</v>
      </c>
      <c r="C12" s="13">
        <v>90</v>
      </c>
      <c r="D12" s="13">
        <v>92</v>
      </c>
      <c r="E12" s="13">
        <v>92</v>
      </c>
      <c r="F12" s="12">
        <v>99</v>
      </c>
      <c r="G12" s="12">
        <v>101</v>
      </c>
      <c r="H12" s="12">
        <v>100</v>
      </c>
      <c r="I12" s="12">
        <v>106</v>
      </c>
      <c r="J12" s="12">
        <v>115</v>
      </c>
      <c r="K12" s="12">
        <v>112</v>
      </c>
      <c r="L12" s="12">
        <v>108</v>
      </c>
      <c r="M12" s="12">
        <v>108</v>
      </c>
      <c r="N12" s="12">
        <v>96</v>
      </c>
    </row>
    <row r="13" spans="1:14" ht="12.75">
      <c r="A13" s="5">
        <v>113</v>
      </c>
      <c r="B13" s="5" t="s">
        <v>2</v>
      </c>
      <c r="C13" s="13">
        <v>3</v>
      </c>
      <c r="D13" s="13">
        <v>3</v>
      </c>
      <c r="E13" s="13">
        <v>3</v>
      </c>
      <c r="F13" s="12">
        <v>4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4</v>
      </c>
      <c r="M13" s="12">
        <v>4</v>
      </c>
      <c r="N13" s="12">
        <v>4</v>
      </c>
    </row>
    <row r="14" spans="1:14" ht="12.75">
      <c r="A14" s="5">
        <v>114</v>
      </c>
      <c r="B14" s="5" t="s">
        <v>3</v>
      </c>
      <c r="C14" s="13">
        <v>45</v>
      </c>
      <c r="D14" s="13">
        <v>44</v>
      </c>
      <c r="E14" s="13">
        <v>42</v>
      </c>
      <c r="F14" s="12">
        <v>81</v>
      </c>
      <c r="G14" s="12">
        <v>98</v>
      </c>
      <c r="H14" s="12">
        <v>121</v>
      </c>
      <c r="I14" s="12">
        <v>131</v>
      </c>
      <c r="J14" s="12">
        <v>127</v>
      </c>
      <c r="K14" s="12">
        <v>118</v>
      </c>
      <c r="L14" s="12">
        <v>104</v>
      </c>
      <c r="M14" s="12">
        <v>91</v>
      </c>
      <c r="N14" s="12">
        <v>78</v>
      </c>
    </row>
    <row r="15" spans="1:14" ht="12.75">
      <c r="A15" s="5">
        <v>115</v>
      </c>
      <c r="B15" s="5" t="s">
        <v>4</v>
      </c>
      <c r="C15" s="13">
        <v>39</v>
      </c>
      <c r="D15" s="13">
        <v>41</v>
      </c>
      <c r="E15" s="13">
        <v>41</v>
      </c>
      <c r="F15" s="12">
        <v>49</v>
      </c>
      <c r="G15" s="12">
        <v>50</v>
      </c>
      <c r="H15" s="12">
        <v>54</v>
      </c>
      <c r="I15" s="12">
        <v>54</v>
      </c>
      <c r="J15" s="12">
        <v>56</v>
      </c>
      <c r="K15" s="12">
        <v>52</v>
      </c>
      <c r="L15" s="12">
        <v>63</v>
      </c>
      <c r="M15" s="12">
        <v>63</v>
      </c>
      <c r="N15" s="12">
        <v>66</v>
      </c>
    </row>
    <row r="16" spans="3:14" ht="12.75"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4" t="s">
        <v>101</v>
      </c>
      <c r="C17" s="20">
        <v>157</v>
      </c>
      <c r="D17" s="20">
        <v>142</v>
      </c>
      <c r="E17" s="20">
        <v>154</v>
      </c>
      <c r="F17" s="11">
        <v>176</v>
      </c>
      <c r="G17" s="11">
        <v>193</v>
      </c>
      <c r="H17" s="11">
        <v>202</v>
      </c>
      <c r="I17" s="11">
        <v>203</v>
      </c>
      <c r="J17" s="11">
        <v>194</v>
      </c>
      <c r="K17" s="11">
        <v>200</v>
      </c>
      <c r="L17" s="11">
        <v>206</v>
      </c>
      <c r="M17" s="11">
        <v>189</v>
      </c>
      <c r="N17" s="11">
        <v>168</v>
      </c>
    </row>
    <row r="18" spans="1:14" ht="12.75">
      <c r="A18" s="5">
        <v>211</v>
      </c>
      <c r="B18" s="5" t="s">
        <v>5</v>
      </c>
      <c r="C18" s="13" t="s">
        <v>127</v>
      </c>
      <c r="D18" s="13" t="s">
        <v>127</v>
      </c>
      <c r="E18" s="13" t="s">
        <v>127</v>
      </c>
      <c r="F18" s="13" t="s">
        <v>127</v>
      </c>
      <c r="G18" s="13" t="s">
        <v>127</v>
      </c>
      <c r="H18" s="13" t="s">
        <v>127</v>
      </c>
      <c r="I18" s="13" t="s">
        <v>127</v>
      </c>
      <c r="J18" s="13" t="s">
        <v>127</v>
      </c>
      <c r="K18" s="13" t="s">
        <v>127</v>
      </c>
      <c r="L18" s="13" t="s">
        <v>127</v>
      </c>
      <c r="M18" s="13" t="s">
        <v>127</v>
      </c>
      <c r="N18" s="13" t="s">
        <v>127</v>
      </c>
    </row>
    <row r="19" spans="1:14" ht="12.75">
      <c r="A19" s="5">
        <v>212</v>
      </c>
      <c r="B19" s="5" t="s">
        <v>6</v>
      </c>
      <c r="C19" s="13">
        <v>140</v>
      </c>
      <c r="D19" s="13">
        <v>127</v>
      </c>
      <c r="E19" s="13">
        <v>137</v>
      </c>
      <c r="F19" s="12">
        <v>162</v>
      </c>
      <c r="G19" s="12">
        <v>174</v>
      </c>
      <c r="H19" s="12">
        <v>185</v>
      </c>
      <c r="I19" s="12">
        <v>190</v>
      </c>
      <c r="J19" s="12">
        <v>179</v>
      </c>
      <c r="K19" s="12">
        <v>184</v>
      </c>
      <c r="L19" s="12">
        <v>191</v>
      </c>
      <c r="M19" s="12">
        <v>176</v>
      </c>
      <c r="N19" s="12">
        <v>156</v>
      </c>
    </row>
    <row r="20" spans="1:14" ht="12.75">
      <c r="A20" s="5">
        <v>213</v>
      </c>
      <c r="B20" s="5" t="s">
        <v>7</v>
      </c>
      <c r="C20" s="13" t="s">
        <v>127</v>
      </c>
      <c r="D20" s="13" t="s">
        <v>127</v>
      </c>
      <c r="E20" s="13" t="s">
        <v>127</v>
      </c>
      <c r="F20" s="13" t="s">
        <v>127</v>
      </c>
      <c r="G20" s="13" t="s">
        <v>127</v>
      </c>
      <c r="H20" s="13" t="s">
        <v>127</v>
      </c>
      <c r="I20" s="13" t="s">
        <v>127</v>
      </c>
      <c r="J20" s="13" t="s">
        <v>127</v>
      </c>
      <c r="K20" s="13" t="s">
        <v>127</v>
      </c>
      <c r="L20" s="13" t="s">
        <v>127</v>
      </c>
      <c r="M20" s="13" t="s">
        <v>127</v>
      </c>
      <c r="N20" s="13" t="s">
        <v>127</v>
      </c>
    </row>
    <row r="21" spans="3:14" ht="12.75"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4" t="s">
        <v>8</v>
      </c>
      <c r="C22" s="20">
        <v>1164</v>
      </c>
      <c r="D22" s="20">
        <v>1163</v>
      </c>
      <c r="E22" s="20">
        <v>1175</v>
      </c>
      <c r="F22" s="11">
        <v>1177</v>
      </c>
      <c r="G22" s="11">
        <v>1178</v>
      </c>
      <c r="H22" s="11">
        <v>1177</v>
      </c>
      <c r="I22" s="11">
        <v>1168</v>
      </c>
      <c r="J22" s="11">
        <v>1178</v>
      </c>
      <c r="K22" s="11">
        <v>1161</v>
      </c>
      <c r="L22" s="11">
        <v>1159</v>
      </c>
      <c r="M22" s="11">
        <v>1149</v>
      </c>
      <c r="N22" s="11">
        <v>1141</v>
      </c>
    </row>
    <row r="23" spans="1:14" ht="12.75">
      <c r="A23" s="5">
        <v>221</v>
      </c>
      <c r="B23" s="5" t="s">
        <v>8</v>
      </c>
      <c r="C23" s="13">
        <v>1164</v>
      </c>
      <c r="D23" s="13">
        <v>1163</v>
      </c>
      <c r="E23" s="13">
        <v>1175</v>
      </c>
      <c r="F23" s="12">
        <v>1177</v>
      </c>
      <c r="G23" s="12">
        <v>1178</v>
      </c>
      <c r="H23" s="12">
        <v>1177</v>
      </c>
      <c r="I23" s="12">
        <v>1168</v>
      </c>
      <c r="J23" s="12">
        <v>1178</v>
      </c>
      <c r="K23" s="12">
        <v>1161</v>
      </c>
      <c r="L23" s="12">
        <v>1159</v>
      </c>
      <c r="M23" s="12">
        <v>1149</v>
      </c>
      <c r="N23" s="12">
        <v>1141</v>
      </c>
    </row>
    <row r="24" spans="3:14" ht="12.75"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4" t="s">
        <v>96</v>
      </c>
      <c r="B25" s="4"/>
      <c r="C25" s="20">
        <v>17315</v>
      </c>
      <c r="D25" s="20">
        <v>16683</v>
      </c>
      <c r="E25" s="20">
        <v>17418</v>
      </c>
      <c r="F25" s="11">
        <f>SUM(F26:F28)</f>
        <v>19604</v>
      </c>
      <c r="G25" s="11">
        <f>SUM(G26:G28)</f>
        <v>21018</v>
      </c>
      <c r="H25" s="11">
        <f>SUM(H26:H28)</f>
        <v>21760</v>
      </c>
      <c r="I25" s="11">
        <v>22756</v>
      </c>
      <c r="J25" s="11">
        <v>22846</v>
      </c>
      <c r="K25" s="11">
        <v>22880</v>
      </c>
      <c r="L25" s="11">
        <v>22705</v>
      </c>
      <c r="M25" s="11">
        <v>22373</v>
      </c>
      <c r="N25" s="11">
        <v>21541</v>
      </c>
    </row>
    <row r="26" spans="1:14" ht="12.75">
      <c r="A26" s="5">
        <v>236</v>
      </c>
      <c r="B26" s="5" t="s">
        <v>9</v>
      </c>
      <c r="C26" s="13">
        <v>4546</v>
      </c>
      <c r="D26" s="13">
        <v>4302</v>
      </c>
      <c r="E26" s="13">
        <v>4523</v>
      </c>
      <c r="F26" s="12">
        <v>4663</v>
      </c>
      <c r="G26" s="12">
        <v>4955</v>
      </c>
      <c r="H26" s="12">
        <v>5139</v>
      </c>
      <c r="I26" s="12">
        <v>5341</v>
      </c>
      <c r="J26" s="12">
        <v>5364</v>
      </c>
      <c r="K26" s="12">
        <v>5369</v>
      </c>
      <c r="L26" s="12">
        <v>5341</v>
      </c>
      <c r="M26" s="12">
        <v>5305</v>
      </c>
      <c r="N26" s="12">
        <v>5221</v>
      </c>
    </row>
    <row r="27" spans="1:14" ht="12.75">
      <c r="A27" s="5">
        <v>237</v>
      </c>
      <c r="B27" s="5" t="s">
        <v>10</v>
      </c>
      <c r="C27" s="13">
        <v>1516</v>
      </c>
      <c r="D27" s="13">
        <v>1512</v>
      </c>
      <c r="E27" s="13">
        <v>1663</v>
      </c>
      <c r="F27" s="12">
        <v>2190</v>
      </c>
      <c r="G27" s="12">
        <v>2426</v>
      </c>
      <c r="H27" s="12">
        <v>2504</v>
      </c>
      <c r="I27" s="12">
        <v>2551</v>
      </c>
      <c r="J27" s="12">
        <v>2510</v>
      </c>
      <c r="K27" s="12">
        <v>2590</v>
      </c>
      <c r="L27" s="12">
        <v>2587</v>
      </c>
      <c r="M27" s="12">
        <v>2513</v>
      </c>
      <c r="N27" s="12">
        <v>2342</v>
      </c>
    </row>
    <row r="28" spans="1:14" ht="12.75">
      <c r="A28" s="5">
        <v>238</v>
      </c>
      <c r="B28" s="5" t="s">
        <v>11</v>
      </c>
      <c r="C28" s="13">
        <v>11253</v>
      </c>
      <c r="D28" s="13">
        <v>10869</v>
      </c>
      <c r="E28" s="13">
        <v>11232</v>
      </c>
      <c r="F28" s="12">
        <v>12751</v>
      </c>
      <c r="G28" s="12">
        <v>13637</v>
      </c>
      <c r="H28" s="12">
        <v>14117</v>
      </c>
      <c r="I28" s="12">
        <v>14864</v>
      </c>
      <c r="J28" s="12">
        <v>14972</v>
      </c>
      <c r="K28" s="12">
        <v>14921</v>
      </c>
      <c r="L28" s="12">
        <v>14777</v>
      </c>
      <c r="M28" s="12">
        <v>14555</v>
      </c>
      <c r="N28" s="12">
        <v>13978</v>
      </c>
    </row>
    <row r="29" spans="3:14" ht="12.75"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4" t="s">
        <v>102</v>
      </c>
      <c r="C30" s="20">
        <v>59803</v>
      </c>
      <c r="D30" s="20">
        <v>59352</v>
      </c>
      <c r="E30" s="20">
        <v>59154</v>
      </c>
      <c r="F30" s="11">
        <v>59085</v>
      </c>
      <c r="G30" s="11">
        <v>58760</v>
      </c>
      <c r="H30" s="11">
        <v>58754</v>
      </c>
      <c r="I30" s="11">
        <v>55223</v>
      </c>
      <c r="J30" s="11">
        <v>57800</v>
      </c>
      <c r="K30" s="11">
        <v>58423</v>
      </c>
      <c r="L30" s="11">
        <v>58212</v>
      </c>
      <c r="M30" s="11">
        <v>58278</v>
      </c>
      <c r="N30" s="11">
        <v>57953</v>
      </c>
    </row>
    <row r="31" spans="1:14" ht="12.75">
      <c r="A31" s="5">
        <v>311</v>
      </c>
      <c r="B31" s="5" t="s">
        <v>12</v>
      </c>
      <c r="C31" s="13">
        <v>2997</v>
      </c>
      <c r="D31" s="13">
        <v>3022</v>
      </c>
      <c r="E31" s="13">
        <v>3022</v>
      </c>
      <c r="F31" s="12">
        <v>2960</v>
      </c>
      <c r="G31" s="12">
        <v>3014</v>
      </c>
      <c r="H31" s="12">
        <v>3061</v>
      </c>
      <c r="I31" s="12">
        <v>3036</v>
      </c>
      <c r="J31" s="12">
        <v>3053</v>
      </c>
      <c r="K31" s="12">
        <v>3078</v>
      </c>
      <c r="L31" s="12">
        <v>3047</v>
      </c>
      <c r="M31" s="12">
        <v>3024</v>
      </c>
      <c r="N31" s="12">
        <v>3007</v>
      </c>
    </row>
    <row r="32" spans="1:14" ht="12.75">
      <c r="A32" s="5">
        <v>312</v>
      </c>
      <c r="B32" s="5" t="s">
        <v>13</v>
      </c>
      <c r="C32" s="13">
        <v>580</v>
      </c>
      <c r="D32" s="13">
        <v>579</v>
      </c>
      <c r="E32" s="13">
        <v>581</v>
      </c>
      <c r="F32" s="12">
        <v>588</v>
      </c>
      <c r="G32" s="12">
        <v>601</v>
      </c>
      <c r="H32" s="12">
        <v>621</v>
      </c>
      <c r="I32" s="12">
        <v>638</v>
      </c>
      <c r="J32" s="12">
        <v>650</v>
      </c>
      <c r="K32" s="12">
        <v>621</v>
      </c>
      <c r="L32" s="12">
        <v>611</v>
      </c>
      <c r="M32" s="12">
        <v>614</v>
      </c>
      <c r="N32" s="12">
        <v>613</v>
      </c>
    </row>
    <row r="33" spans="1:14" ht="12.75">
      <c r="A33" s="5">
        <v>313</v>
      </c>
      <c r="B33" s="5" t="s">
        <v>14</v>
      </c>
      <c r="C33" s="13">
        <v>4333</v>
      </c>
      <c r="D33" s="13">
        <v>4337</v>
      </c>
      <c r="E33" s="13">
        <v>4339</v>
      </c>
      <c r="F33" s="12">
        <v>4325</v>
      </c>
      <c r="G33" s="12">
        <v>4281</v>
      </c>
      <c r="H33" s="12">
        <v>4297</v>
      </c>
      <c r="I33" s="12">
        <v>3621</v>
      </c>
      <c r="J33" s="12">
        <v>4011</v>
      </c>
      <c r="K33" s="12">
        <v>4036</v>
      </c>
      <c r="L33" s="12">
        <v>3994</v>
      </c>
      <c r="M33" s="12">
        <v>4019</v>
      </c>
      <c r="N33" s="12">
        <v>3990</v>
      </c>
    </row>
    <row r="34" spans="1:14" ht="12.75">
      <c r="A34" s="5">
        <v>314</v>
      </c>
      <c r="B34" s="5" t="s">
        <v>15</v>
      </c>
      <c r="C34" s="13">
        <v>1162</v>
      </c>
      <c r="D34" s="13">
        <v>1179</v>
      </c>
      <c r="E34" s="13">
        <v>1170</v>
      </c>
      <c r="F34" s="12">
        <v>1174</v>
      </c>
      <c r="G34" s="12">
        <v>1192</v>
      </c>
      <c r="H34" s="12">
        <v>1201</v>
      </c>
      <c r="I34" s="12">
        <v>1051</v>
      </c>
      <c r="J34" s="12">
        <v>1220</v>
      </c>
      <c r="K34" s="12">
        <v>1251</v>
      </c>
      <c r="L34" s="12">
        <v>1216</v>
      </c>
      <c r="M34" s="12">
        <v>1213</v>
      </c>
      <c r="N34" s="12">
        <v>1157</v>
      </c>
    </row>
    <row r="35" spans="1:14" ht="12.75">
      <c r="A35" s="5">
        <v>315</v>
      </c>
      <c r="B35" s="5" t="s">
        <v>16</v>
      </c>
      <c r="C35" s="13">
        <v>187</v>
      </c>
      <c r="D35" s="13">
        <v>194</v>
      </c>
      <c r="E35" s="13">
        <v>201</v>
      </c>
      <c r="F35" s="12">
        <v>208</v>
      </c>
      <c r="G35" s="12">
        <v>214</v>
      </c>
      <c r="H35" s="12">
        <v>206</v>
      </c>
      <c r="I35" s="12">
        <v>191</v>
      </c>
      <c r="J35" s="12">
        <v>192</v>
      </c>
      <c r="K35" s="12">
        <v>191</v>
      </c>
      <c r="L35" s="12">
        <v>203</v>
      </c>
      <c r="M35" s="12">
        <v>201</v>
      </c>
      <c r="N35" s="12">
        <v>205</v>
      </c>
    </row>
    <row r="36" spans="1:14" ht="12.75">
      <c r="A36" s="5">
        <v>316</v>
      </c>
      <c r="B36" s="5" t="s">
        <v>17</v>
      </c>
      <c r="C36" s="13">
        <v>273</v>
      </c>
      <c r="D36" s="13">
        <v>242</v>
      </c>
      <c r="E36" s="13">
        <v>255</v>
      </c>
      <c r="F36" s="12">
        <v>249</v>
      </c>
      <c r="G36" s="12">
        <v>256</v>
      </c>
      <c r="H36" s="12">
        <v>259</v>
      </c>
      <c r="I36" s="12">
        <v>252</v>
      </c>
      <c r="J36" s="12">
        <v>242</v>
      </c>
      <c r="K36" s="12">
        <v>241</v>
      </c>
      <c r="L36" s="12">
        <v>245</v>
      </c>
      <c r="M36" s="12">
        <v>248</v>
      </c>
      <c r="N36" s="12">
        <v>239</v>
      </c>
    </row>
    <row r="37" spans="1:14" ht="12.75">
      <c r="A37" s="5">
        <v>321</v>
      </c>
      <c r="B37" s="5" t="s">
        <v>18</v>
      </c>
      <c r="C37" s="13">
        <v>783</v>
      </c>
      <c r="D37" s="13">
        <v>769</v>
      </c>
      <c r="E37" s="13">
        <v>811</v>
      </c>
      <c r="F37" s="12">
        <v>828</v>
      </c>
      <c r="G37" s="12">
        <v>810</v>
      </c>
      <c r="H37" s="12">
        <v>827</v>
      </c>
      <c r="I37" s="12">
        <v>835</v>
      </c>
      <c r="J37" s="12">
        <v>819</v>
      </c>
      <c r="K37" s="12">
        <v>842</v>
      </c>
      <c r="L37" s="12">
        <v>795</v>
      </c>
      <c r="M37" s="12">
        <v>804</v>
      </c>
      <c r="N37" s="12">
        <v>824</v>
      </c>
    </row>
    <row r="38" spans="1:14" ht="12.75">
      <c r="A38" s="5">
        <v>322</v>
      </c>
      <c r="B38" s="5" t="s">
        <v>19</v>
      </c>
      <c r="C38" s="13">
        <v>1606</v>
      </c>
      <c r="D38" s="13">
        <v>1604</v>
      </c>
      <c r="E38" s="13">
        <v>1561</v>
      </c>
      <c r="F38" s="12">
        <v>1554</v>
      </c>
      <c r="G38" s="12">
        <v>1531</v>
      </c>
      <c r="H38" s="12">
        <v>1530</v>
      </c>
      <c r="I38" s="12">
        <v>1339</v>
      </c>
      <c r="J38" s="12">
        <v>1537</v>
      </c>
      <c r="K38" s="12">
        <v>1567</v>
      </c>
      <c r="L38" s="12">
        <v>1480</v>
      </c>
      <c r="M38" s="12">
        <v>1454</v>
      </c>
      <c r="N38" s="12">
        <v>1469</v>
      </c>
    </row>
    <row r="39" spans="1:14" ht="12.75">
      <c r="A39" s="5">
        <v>323</v>
      </c>
      <c r="B39" s="5" t="s">
        <v>20</v>
      </c>
      <c r="C39" s="13">
        <v>2304</v>
      </c>
      <c r="D39" s="13">
        <v>2327</v>
      </c>
      <c r="E39" s="13">
        <v>2310</v>
      </c>
      <c r="F39" s="12">
        <v>2247</v>
      </c>
      <c r="G39" s="12">
        <v>2271</v>
      </c>
      <c r="H39" s="12">
        <v>2289</v>
      </c>
      <c r="I39" s="12">
        <v>2192</v>
      </c>
      <c r="J39" s="12">
        <v>2222</v>
      </c>
      <c r="K39" s="12">
        <v>2234</v>
      </c>
      <c r="L39" s="12">
        <v>2246</v>
      </c>
      <c r="M39" s="12">
        <v>2261</v>
      </c>
      <c r="N39" s="12">
        <v>2240</v>
      </c>
    </row>
    <row r="40" spans="1:14" ht="12.75">
      <c r="A40" s="5">
        <v>324</v>
      </c>
      <c r="B40" s="5" t="s">
        <v>21</v>
      </c>
      <c r="C40" s="13">
        <v>33</v>
      </c>
      <c r="D40" s="13">
        <v>36</v>
      </c>
      <c r="E40" s="13">
        <v>41</v>
      </c>
      <c r="F40" s="13" t="s">
        <v>127</v>
      </c>
      <c r="G40" s="13" t="s">
        <v>127</v>
      </c>
      <c r="H40" s="13" t="s">
        <v>127</v>
      </c>
      <c r="I40" s="13" t="s">
        <v>127</v>
      </c>
      <c r="J40" s="13" t="s">
        <v>127</v>
      </c>
      <c r="K40" s="13" t="s">
        <v>127</v>
      </c>
      <c r="L40" s="13" t="s">
        <v>127</v>
      </c>
      <c r="M40" s="13" t="s">
        <v>127</v>
      </c>
      <c r="N40" s="13" t="s">
        <v>127</v>
      </c>
    </row>
    <row r="41" spans="1:14" ht="12.75">
      <c r="A41" s="5">
        <v>325</v>
      </c>
      <c r="B41" s="5" t="s">
        <v>22</v>
      </c>
      <c r="C41" s="13">
        <v>3893</v>
      </c>
      <c r="D41" s="13">
        <v>3922</v>
      </c>
      <c r="E41" s="13">
        <v>3909</v>
      </c>
      <c r="F41" s="12">
        <v>3938</v>
      </c>
      <c r="G41" s="12">
        <v>3927</v>
      </c>
      <c r="H41" s="12">
        <v>4001</v>
      </c>
      <c r="I41" s="12">
        <v>4005</v>
      </c>
      <c r="J41" s="12">
        <v>4073</v>
      </c>
      <c r="K41" s="12">
        <v>4135</v>
      </c>
      <c r="L41" s="12">
        <v>4139</v>
      </c>
      <c r="M41" s="12">
        <v>4134</v>
      </c>
      <c r="N41" s="12">
        <v>4151</v>
      </c>
    </row>
    <row r="42" spans="1:14" ht="12.75">
      <c r="A42" s="5">
        <v>326</v>
      </c>
      <c r="B42" s="5" t="s">
        <v>23</v>
      </c>
      <c r="C42" s="13">
        <v>3157</v>
      </c>
      <c r="D42" s="13">
        <v>3115</v>
      </c>
      <c r="E42" s="13">
        <v>3052</v>
      </c>
      <c r="F42" s="12">
        <v>3006</v>
      </c>
      <c r="G42" s="12">
        <v>2998</v>
      </c>
      <c r="H42" s="12">
        <v>3016</v>
      </c>
      <c r="I42" s="12">
        <v>2891</v>
      </c>
      <c r="J42" s="12">
        <v>2975</v>
      </c>
      <c r="K42" s="12">
        <v>3013</v>
      </c>
      <c r="L42" s="12">
        <v>3023</v>
      </c>
      <c r="M42" s="12">
        <v>3024</v>
      </c>
      <c r="N42" s="12">
        <v>3020</v>
      </c>
    </row>
    <row r="43" spans="1:14" ht="12.75">
      <c r="A43" s="5">
        <v>327</v>
      </c>
      <c r="B43" s="5" t="s">
        <v>24</v>
      </c>
      <c r="C43" s="13">
        <v>670</v>
      </c>
      <c r="D43" s="13">
        <v>677</v>
      </c>
      <c r="E43" s="13">
        <v>658</v>
      </c>
      <c r="F43" s="12">
        <v>730</v>
      </c>
      <c r="G43" s="12">
        <v>779</v>
      </c>
      <c r="H43" s="12">
        <v>770</v>
      </c>
      <c r="I43" s="12">
        <v>808</v>
      </c>
      <c r="J43" s="12">
        <v>810</v>
      </c>
      <c r="K43" s="12">
        <v>824</v>
      </c>
      <c r="L43" s="12">
        <v>654</v>
      </c>
      <c r="M43" s="12">
        <v>662</v>
      </c>
      <c r="N43" s="12">
        <v>621</v>
      </c>
    </row>
    <row r="44" spans="1:14" ht="12.75">
      <c r="A44" s="5">
        <v>331</v>
      </c>
      <c r="B44" s="5" t="s">
        <v>25</v>
      </c>
      <c r="C44" s="13">
        <v>1968</v>
      </c>
      <c r="D44" s="13">
        <v>1920</v>
      </c>
      <c r="E44" s="13">
        <v>1916</v>
      </c>
      <c r="F44" s="12">
        <v>1910</v>
      </c>
      <c r="G44" s="12">
        <v>1873</v>
      </c>
      <c r="H44" s="12">
        <v>1847</v>
      </c>
      <c r="I44" s="12">
        <v>1521</v>
      </c>
      <c r="J44" s="12">
        <v>1760</v>
      </c>
      <c r="K44" s="12">
        <v>1819</v>
      </c>
      <c r="L44" s="12">
        <v>1778</v>
      </c>
      <c r="M44" s="12">
        <v>1780</v>
      </c>
      <c r="N44" s="12">
        <v>1780</v>
      </c>
    </row>
    <row r="45" spans="1:14" ht="12.75">
      <c r="A45" s="5">
        <v>332</v>
      </c>
      <c r="B45" s="5" t="s">
        <v>26</v>
      </c>
      <c r="C45" s="13">
        <v>8516</v>
      </c>
      <c r="D45" s="13">
        <v>8420</v>
      </c>
      <c r="E45" s="13">
        <v>8366</v>
      </c>
      <c r="F45" s="12">
        <v>8373</v>
      </c>
      <c r="G45" s="12">
        <v>8188</v>
      </c>
      <c r="H45" s="12">
        <v>8133</v>
      </c>
      <c r="I45" s="12">
        <v>7426</v>
      </c>
      <c r="J45" s="12">
        <v>7679</v>
      </c>
      <c r="K45" s="12">
        <v>7747</v>
      </c>
      <c r="L45" s="12">
        <v>7696</v>
      </c>
      <c r="M45" s="12">
        <v>7699</v>
      </c>
      <c r="N45" s="12">
        <v>7672</v>
      </c>
    </row>
    <row r="46" spans="1:14" ht="12.75">
      <c r="A46" s="5">
        <v>333</v>
      </c>
      <c r="B46" s="5" t="s">
        <v>27</v>
      </c>
      <c r="C46" s="13">
        <v>2447</v>
      </c>
      <c r="D46" s="13">
        <v>2423</v>
      </c>
      <c r="E46" s="13">
        <v>2419</v>
      </c>
      <c r="F46" s="12">
        <v>2427</v>
      </c>
      <c r="G46" s="12">
        <v>2420</v>
      </c>
      <c r="H46" s="12">
        <v>2420</v>
      </c>
      <c r="I46" s="12">
        <v>2320</v>
      </c>
      <c r="J46" s="12">
        <v>2343</v>
      </c>
      <c r="K46" s="12">
        <v>2337</v>
      </c>
      <c r="L46" s="12">
        <v>2323</v>
      </c>
      <c r="M46" s="12">
        <v>2333</v>
      </c>
      <c r="N46" s="12">
        <v>2335</v>
      </c>
    </row>
    <row r="47" spans="1:14" ht="12.75">
      <c r="A47" s="5">
        <v>334</v>
      </c>
      <c r="B47" s="5" t="s">
        <v>28</v>
      </c>
      <c r="C47" s="13">
        <v>5198</v>
      </c>
      <c r="D47" s="13">
        <v>5145</v>
      </c>
      <c r="E47" s="13">
        <v>5129</v>
      </c>
      <c r="F47" s="12">
        <v>5081</v>
      </c>
      <c r="G47" s="12">
        <v>5087</v>
      </c>
      <c r="H47" s="12">
        <v>5046</v>
      </c>
      <c r="I47" s="12">
        <v>5051</v>
      </c>
      <c r="J47" s="12">
        <v>5045</v>
      </c>
      <c r="K47" s="12">
        <v>5065</v>
      </c>
      <c r="L47" s="12">
        <v>5130</v>
      </c>
      <c r="M47" s="12">
        <v>5145</v>
      </c>
      <c r="N47" s="12">
        <v>5169</v>
      </c>
    </row>
    <row r="48" spans="1:14" ht="12.75">
      <c r="A48" s="5">
        <v>335</v>
      </c>
      <c r="B48" s="5" t="s">
        <v>29</v>
      </c>
      <c r="C48" s="13">
        <v>2666</v>
      </c>
      <c r="D48" s="13">
        <v>2619</v>
      </c>
      <c r="E48" s="13">
        <v>2623</v>
      </c>
      <c r="F48" s="12">
        <v>2645</v>
      </c>
      <c r="G48" s="12">
        <v>2633</v>
      </c>
      <c r="H48" s="12">
        <v>2609</v>
      </c>
      <c r="I48" s="12">
        <v>2580</v>
      </c>
      <c r="J48" s="12">
        <v>2584</v>
      </c>
      <c r="K48" s="12">
        <v>2598</v>
      </c>
      <c r="L48" s="12">
        <v>2584</v>
      </c>
      <c r="M48" s="12">
        <v>2577</v>
      </c>
      <c r="N48" s="12">
        <v>2541</v>
      </c>
    </row>
    <row r="49" spans="1:14" ht="12.75">
      <c r="A49" s="5">
        <v>336</v>
      </c>
      <c r="B49" s="5" t="s">
        <v>30</v>
      </c>
      <c r="C49" s="13">
        <v>3785</v>
      </c>
      <c r="D49" s="13">
        <v>3660</v>
      </c>
      <c r="E49" s="13">
        <v>3624</v>
      </c>
      <c r="F49" s="12">
        <v>3627</v>
      </c>
      <c r="G49" s="12">
        <v>3596</v>
      </c>
      <c r="H49" s="12">
        <v>3648</v>
      </c>
      <c r="I49" s="12">
        <v>3566</v>
      </c>
      <c r="J49" s="12">
        <v>3587</v>
      </c>
      <c r="K49" s="12">
        <v>3665</v>
      </c>
      <c r="L49" s="12">
        <v>3768</v>
      </c>
      <c r="M49" s="12">
        <v>3789</v>
      </c>
      <c r="N49" s="12">
        <v>3781</v>
      </c>
    </row>
    <row r="50" spans="1:14" ht="12.75">
      <c r="A50" s="5">
        <v>337</v>
      </c>
      <c r="B50" s="5" t="s">
        <v>31</v>
      </c>
      <c r="C50" s="13">
        <v>1784</v>
      </c>
      <c r="D50" s="13">
        <v>1761</v>
      </c>
      <c r="E50" s="13">
        <v>1763</v>
      </c>
      <c r="F50" s="12">
        <v>1784</v>
      </c>
      <c r="G50" s="12">
        <v>1788</v>
      </c>
      <c r="H50" s="12">
        <v>1759</v>
      </c>
      <c r="I50" s="12">
        <v>1730</v>
      </c>
      <c r="J50" s="12">
        <v>1781</v>
      </c>
      <c r="K50" s="12">
        <v>1782</v>
      </c>
      <c r="L50" s="12">
        <v>1841</v>
      </c>
      <c r="M50" s="12">
        <v>1828</v>
      </c>
      <c r="N50" s="12">
        <v>1821</v>
      </c>
    </row>
    <row r="51" spans="1:14" ht="12.75">
      <c r="A51" s="5">
        <v>339</v>
      </c>
      <c r="B51" s="5" t="s">
        <v>32</v>
      </c>
      <c r="C51" s="13">
        <v>11461</v>
      </c>
      <c r="D51" s="13">
        <v>11401</v>
      </c>
      <c r="E51" s="13">
        <v>11404</v>
      </c>
      <c r="F51" s="12">
        <v>11353</v>
      </c>
      <c r="G51" s="12">
        <v>11218</v>
      </c>
      <c r="H51" s="12">
        <v>11129</v>
      </c>
      <c r="I51" s="12">
        <v>10065</v>
      </c>
      <c r="J51" s="12">
        <v>11110</v>
      </c>
      <c r="K51" s="12">
        <v>11262</v>
      </c>
      <c r="L51" s="12">
        <v>11333</v>
      </c>
      <c r="M51" s="12">
        <v>11369</v>
      </c>
      <c r="N51" s="12">
        <v>11212</v>
      </c>
    </row>
    <row r="52" spans="3:14" ht="12.75">
      <c r="C52" s="13"/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4" t="s">
        <v>103</v>
      </c>
      <c r="C53" s="20">
        <v>16413</v>
      </c>
      <c r="D53" s="20">
        <v>16193</v>
      </c>
      <c r="E53" s="20">
        <v>16310</v>
      </c>
      <c r="F53" s="11">
        <f>SUM(F54:F56)</f>
        <v>16344</v>
      </c>
      <c r="G53" s="11">
        <f>SUM(G54:G56)</f>
        <v>16600</v>
      </c>
      <c r="H53" s="11">
        <f>SUM(H54:H56)</f>
        <v>16665</v>
      </c>
      <c r="I53" s="11">
        <v>16542</v>
      </c>
      <c r="J53" s="11">
        <v>16456</v>
      </c>
      <c r="K53" s="11">
        <v>16412</v>
      </c>
      <c r="L53" s="11">
        <v>16483</v>
      </c>
      <c r="M53" s="11">
        <v>16528</v>
      </c>
      <c r="N53" s="11">
        <v>16429</v>
      </c>
    </row>
    <row r="54" spans="1:14" ht="12.75">
      <c r="A54" s="5">
        <v>423</v>
      </c>
      <c r="B54" s="5" t="s">
        <v>33</v>
      </c>
      <c r="C54" s="13">
        <v>9180</v>
      </c>
      <c r="D54" s="13">
        <v>9072</v>
      </c>
      <c r="E54" s="13">
        <v>9155</v>
      </c>
      <c r="F54" s="12">
        <v>9178</v>
      </c>
      <c r="G54" s="12">
        <v>9282</v>
      </c>
      <c r="H54" s="12">
        <v>9267</v>
      </c>
      <c r="I54" s="12">
        <v>9198</v>
      </c>
      <c r="J54" s="12">
        <v>9150</v>
      </c>
      <c r="K54" s="12">
        <v>9119</v>
      </c>
      <c r="L54" s="12">
        <v>9053</v>
      </c>
      <c r="M54" s="12">
        <v>9096</v>
      </c>
      <c r="N54" s="12">
        <v>9071</v>
      </c>
    </row>
    <row r="55" spans="1:14" ht="12.75">
      <c r="A55" s="5">
        <v>424</v>
      </c>
      <c r="B55" s="5" t="s">
        <v>34</v>
      </c>
      <c r="C55" s="13">
        <v>5081</v>
      </c>
      <c r="D55" s="13">
        <v>4963</v>
      </c>
      <c r="E55" s="13">
        <v>4973</v>
      </c>
      <c r="F55" s="12">
        <v>4938</v>
      </c>
      <c r="G55" s="12">
        <v>5086</v>
      </c>
      <c r="H55" s="12">
        <v>5165</v>
      </c>
      <c r="I55" s="12">
        <v>5126</v>
      </c>
      <c r="J55" s="12">
        <v>5049</v>
      </c>
      <c r="K55" s="12">
        <v>5027</v>
      </c>
      <c r="L55" s="12">
        <v>5120</v>
      </c>
      <c r="M55" s="12">
        <v>5113</v>
      </c>
      <c r="N55" s="12">
        <v>5016</v>
      </c>
    </row>
    <row r="56" spans="1:14" ht="12.75">
      <c r="A56" s="5">
        <v>425</v>
      </c>
      <c r="B56" s="5" t="s">
        <v>35</v>
      </c>
      <c r="C56" s="13">
        <v>2152</v>
      </c>
      <c r="D56" s="13">
        <v>2158</v>
      </c>
      <c r="E56" s="13">
        <v>2182</v>
      </c>
      <c r="F56" s="12">
        <v>2228</v>
      </c>
      <c r="G56" s="12">
        <v>2232</v>
      </c>
      <c r="H56" s="12">
        <v>2233</v>
      </c>
      <c r="I56" s="12">
        <v>2218</v>
      </c>
      <c r="J56" s="12">
        <v>2257</v>
      </c>
      <c r="K56" s="12">
        <v>2266</v>
      </c>
      <c r="L56" s="12">
        <v>2310</v>
      </c>
      <c r="M56" s="12">
        <v>2319</v>
      </c>
      <c r="N56" s="12">
        <v>2342</v>
      </c>
    </row>
    <row r="57" spans="3:14" ht="12.75">
      <c r="C57" s="13"/>
      <c r="D57" s="13"/>
      <c r="E57" s="13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4" t="s">
        <v>104</v>
      </c>
      <c r="C58" s="20">
        <v>52432</v>
      </c>
      <c r="D58" s="20">
        <v>51496</v>
      </c>
      <c r="E58" s="20">
        <v>51332</v>
      </c>
      <c r="F58" s="11">
        <f>SUM(F59:F70)</f>
        <v>51633</v>
      </c>
      <c r="G58" s="11">
        <f>SUM(G59:G70)</f>
        <v>52239</v>
      </c>
      <c r="H58" s="11">
        <f>SUM(H59:H70)</f>
        <v>52912</v>
      </c>
      <c r="I58" s="11">
        <v>52688</v>
      </c>
      <c r="J58" s="11">
        <v>53070</v>
      </c>
      <c r="K58" s="11">
        <v>53150</v>
      </c>
      <c r="L58" s="11">
        <v>54013</v>
      </c>
      <c r="M58" s="11">
        <v>55566</v>
      </c>
      <c r="N58" s="11">
        <v>56633</v>
      </c>
    </row>
    <row r="59" spans="1:14" ht="12.75">
      <c r="A59" s="5">
        <v>441</v>
      </c>
      <c r="B59" s="5" t="s">
        <v>36</v>
      </c>
      <c r="C59" s="13">
        <v>5905</v>
      </c>
      <c r="D59" s="13">
        <v>5880</v>
      </c>
      <c r="E59" s="13">
        <v>5876</v>
      </c>
      <c r="F59" s="12">
        <v>5929</v>
      </c>
      <c r="G59" s="12">
        <v>6003</v>
      </c>
      <c r="H59" s="12">
        <v>6008</v>
      </c>
      <c r="I59" s="12">
        <v>6061</v>
      </c>
      <c r="J59" s="12">
        <v>6053</v>
      </c>
      <c r="K59" s="12">
        <v>6099</v>
      </c>
      <c r="L59" s="12">
        <v>5949</v>
      </c>
      <c r="M59" s="12">
        <v>5929</v>
      </c>
      <c r="N59" s="12">
        <v>5881</v>
      </c>
    </row>
    <row r="60" spans="1:14" ht="12.75">
      <c r="A60" s="5">
        <v>442</v>
      </c>
      <c r="B60" s="5" t="s">
        <v>37</v>
      </c>
      <c r="C60" s="13">
        <v>1735</v>
      </c>
      <c r="D60" s="13">
        <v>1610</v>
      </c>
      <c r="E60" s="13">
        <v>1620</v>
      </c>
      <c r="F60" s="12">
        <v>1586</v>
      </c>
      <c r="G60" s="12">
        <v>1616</v>
      </c>
      <c r="H60" s="12">
        <v>1588</v>
      </c>
      <c r="I60" s="12">
        <v>1635</v>
      </c>
      <c r="J60" s="12">
        <v>1653</v>
      </c>
      <c r="K60" s="12">
        <v>1658</v>
      </c>
      <c r="L60" s="12">
        <v>1683</v>
      </c>
      <c r="M60" s="12">
        <v>1844</v>
      </c>
      <c r="N60" s="12">
        <v>1907</v>
      </c>
    </row>
    <row r="61" spans="1:14" ht="12.75">
      <c r="A61" s="5">
        <v>443</v>
      </c>
      <c r="B61" s="5" t="s">
        <v>38</v>
      </c>
      <c r="C61" s="13">
        <v>1378</v>
      </c>
      <c r="D61" s="13">
        <v>1358</v>
      </c>
      <c r="E61" s="13">
        <v>1342</v>
      </c>
      <c r="F61" s="12">
        <v>1371</v>
      </c>
      <c r="G61" s="12">
        <v>1363</v>
      </c>
      <c r="H61" s="12">
        <v>1382</v>
      </c>
      <c r="I61" s="12">
        <v>1378</v>
      </c>
      <c r="J61" s="12">
        <v>1396</v>
      </c>
      <c r="K61" s="12">
        <v>1403</v>
      </c>
      <c r="L61" s="12">
        <v>1482</v>
      </c>
      <c r="M61" s="12">
        <v>1581</v>
      </c>
      <c r="N61" s="12">
        <v>1562</v>
      </c>
    </row>
    <row r="62" spans="1:14" ht="12.75">
      <c r="A62" s="5">
        <v>444</v>
      </c>
      <c r="B62" s="5" t="s">
        <v>39</v>
      </c>
      <c r="C62" s="13">
        <v>3377</v>
      </c>
      <c r="D62" s="13">
        <v>3320</v>
      </c>
      <c r="E62" s="13">
        <v>3384</v>
      </c>
      <c r="F62" s="12">
        <v>3688</v>
      </c>
      <c r="G62" s="12">
        <v>3859</v>
      </c>
      <c r="H62" s="12">
        <v>3959</v>
      </c>
      <c r="I62" s="12">
        <v>4021</v>
      </c>
      <c r="J62" s="12">
        <v>3989</v>
      </c>
      <c r="K62" s="12">
        <v>3989</v>
      </c>
      <c r="L62" s="12">
        <v>3885</v>
      </c>
      <c r="M62" s="12">
        <v>3926</v>
      </c>
      <c r="N62" s="12">
        <v>3962</v>
      </c>
    </row>
    <row r="63" spans="1:14" ht="12.75">
      <c r="A63" s="5">
        <v>445</v>
      </c>
      <c r="B63" s="5" t="s">
        <v>40</v>
      </c>
      <c r="C63" s="13">
        <v>8726</v>
      </c>
      <c r="D63" s="13">
        <v>8589</v>
      </c>
      <c r="E63" s="13">
        <v>8682</v>
      </c>
      <c r="F63" s="12">
        <v>8938</v>
      </c>
      <c r="G63" s="12">
        <v>9091</v>
      </c>
      <c r="H63" s="12">
        <v>9271</v>
      </c>
      <c r="I63" s="12">
        <v>9421</v>
      </c>
      <c r="J63" s="12">
        <v>9394</v>
      </c>
      <c r="K63" s="12">
        <v>9323</v>
      </c>
      <c r="L63" s="12">
        <v>9209</v>
      </c>
      <c r="M63" s="12">
        <v>9287</v>
      </c>
      <c r="N63" s="12">
        <v>9412</v>
      </c>
    </row>
    <row r="64" spans="1:14" ht="12.75">
      <c r="A64" s="5">
        <v>446</v>
      </c>
      <c r="B64" s="5" t="s">
        <v>41</v>
      </c>
      <c r="C64" s="13">
        <v>5659</v>
      </c>
      <c r="D64" s="13">
        <v>5644</v>
      </c>
      <c r="E64" s="13">
        <v>5605</v>
      </c>
      <c r="F64" s="12">
        <v>5705</v>
      </c>
      <c r="G64" s="12">
        <v>5651</v>
      </c>
      <c r="H64" s="12">
        <v>5712</v>
      </c>
      <c r="I64" s="12">
        <v>5605</v>
      </c>
      <c r="J64" s="12">
        <v>5615</v>
      </c>
      <c r="K64" s="12">
        <v>5608</v>
      </c>
      <c r="L64" s="12">
        <v>5757</v>
      </c>
      <c r="M64" s="12">
        <v>5863</v>
      </c>
      <c r="N64" s="12">
        <v>5936</v>
      </c>
    </row>
    <row r="65" spans="1:14" ht="12.75">
      <c r="A65" s="5">
        <v>447</v>
      </c>
      <c r="B65" s="5" t="s">
        <v>42</v>
      </c>
      <c r="C65" s="13">
        <v>2246</v>
      </c>
      <c r="D65" s="13">
        <v>2222</v>
      </c>
      <c r="E65" s="13">
        <v>2222</v>
      </c>
      <c r="F65" s="12">
        <v>2210</v>
      </c>
      <c r="G65" s="12">
        <v>2226</v>
      </c>
      <c r="H65" s="12">
        <v>2217</v>
      </c>
      <c r="I65" s="12">
        <v>2218</v>
      </c>
      <c r="J65" s="12">
        <v>2187</v>
      </c>
      <c r="K65" s="12">
        <v>2181</v>
      </c>
      <c r="L65" s="12">
        <v>2231</v>
      </c>
      <c r="M65" s="12">
        <v>2244</v>
      </c>
      <c r="N65" s="12">
        <v>2260</v>
      </c>
    </row>
    <row r="66" spans="1:14" ht="12.75">
      <c r="A66" s="5">
        <v>448</v>
      </c>
      <c r="B66" s="5" t="s">
        <v>43</v>
      </c>
      <c r="C66" s="13">
        <v>5281</v>
      </c>
      <c r="D66" s="13">
        <v>5029</v>
      </c>
      <c r="E66" s="13">
        <v>4976</v>
      </c>
      <c r="F66" s="12">
        <v>5068</v>
      </c>
      <c r="G66" s="12">
        <v>5196</v>
      </c>
      <c r="H66" s="12">
        <v>5342</v>
      </c>
      <c r="I66" s="12">
        <v>5296</v>
      </c>
      <c r="J66" s="12">
        <v>5574</v>
      </c>
      <c r="K66" s="12">
        <v>5490</v>
      </c>
      <c r="L66" s="12">
        <v>5709</v>
      </c>
      <c r="M66" s="12">
        <v>6055</v>
      </c>
      <c r="N66" s="12">
        <v>6416</v>
      </c>
    </row>
    <row r="67" spans="1:14" ht="12.75">
      <c r="A67" s="5">
        <v>451</v>
      </c>
      <c r="B67" s="5" t="s">
        <v>44</v>
      </c>
      <c r="C67" s="13">
        <v>2014</v>
      </c>
      <c r="D67" s="13">
        <v>2049</v>
      </c>
      <c r="E67" s="13">
        <v>1995</v>
      </c>
      <c r="F67" s="12">
        <v>2013</v>
      </c>
      <c r="G67" s="12">
        <v>2021</v>
      </c>
      <c r="H67" s="12">
        <v>1992</v>
      </c>
      <c r="I67" s="12">
        <v>1965</v>
      </c>
      <c r="J67" s="12">
        <v>2055</v>
      </c>
      <c r="K67" s="12">
        <v>2223</v>
      </c>
      <c r="L67" s="12">
        <v>2209</v>
      </c>
      <c r="M67" s="12">
        <v>2343</v>
      </c>
      <c r="N67" s="12">
        <v>2533</v>
      </c>
    </row>
    <row r="68" spans="1:14" ht="12.75">
      <c r="A68" s="5">
        <v>452</v>
      </c>
      <c r="B68" s="5" t="s">
        <v>45</v>
      </c>
      <c r="C68" s="13">
        <v>10337</v>
      </c>
      <c r="D68" s="13">
        <v>10115</v>
      </c>
      <c r="E68" s="13">
        <v>10075</v>
      </c>
      <c r="F68" s="12">
        <v>9861</v>
      </c>
      <c r="G68" s="12">
        <v>9807</v>
      </c>
      <c r="H68" s="12">
        <v>9985</v>
      </c>
      <c r="I68" s="12">
        <v>9787</v>
      </c>
      <c r="J68" s="12">
        <v>9861</v>
      </c>
      <c r="K68" s="12">
        <v>9844</v>
      </c>
      <c r="L68" s="12">
        <v>10180</v>
      </c>
      <c r="M68" s="12">
        <v>10577</v>
      </c>
      <c r="N68" s="12">
        <v>10775</v>
      </c>
    </row>
    <row r="69" spans="1:14" ht="12.75">
      <c r="A69" s="5">
        <v>453</v>
      </c>
      <c r="B69" s="5" t="s">
        <v>46</v>
      </c>
      <c r="C69" s="13">
        <v>3109</v>
      </c>
      <c r="D69" s="13">
        <v>3063</v>
      </c>
      <c r="E69" s="13">
        <v>3039</v>
      </c>
      <c r="F69" s="12">
        <v>3027</v>
      </c>
      <c r="G69" s="12">
        <v>3135</v>
      </c>
      <c r="H69" s="12">
        <v>3192</v>
      </c>
      <c r="I69" s="12">
        <v>3161</v>
      </c>
      <c r="J69" s="12">
        <v>3149</v>
      </c>
      <c r="K69" s="12">
        <v>3139</v>
      </c>
      <c r="L69" s="12">
        <v>3275</v>
      </c>
      <c r="M69" s="12">
        <v>3300</v>
      </c>
      <c r="N69" s="12">
        <v>3345</v>
      </c>
    </row>
    <row r="70" spans="1:14" ht="12.75">
      <c r="A70" s="5">
        <v>454</v>
      </c>
      <c r="B70" s="5" t="s">
        <v>47</v>
      </c>
      <c r="C70" s="13">
        <v>2665</v>
      </c>
      <c r="D70" s="13">
        <v>2617</v>
      </c>
      <c r="E70" s="13">
        <v>2516</v>
      </c>
      <c r="F70" s="12">
        <v>2237</v>
      </c>
      <c r="G70" s="12">
        <v>2271</v>
      </c>
      <c r="H70" s="12">
        <v>2264</v>
      </c>
      <c r="I70" s="12">
        <v>2140</v>
      </c>
      <c r="J70" s="12">
        <v>2144</v>
      </c>
      <c r="K70" s="12">
        <v>2193</v>
      </c>
      <c r="L70" s="12">
        <v>2444</v>
      </c>
      <c r="M70" s="12">
        <v>2617</v>
      </c>
      <c r="N70" s="12">
        <v>2644</v>
      </c>
    </row>
    <row r="71" spans="3:14" ht="12.75">
      <c r="C71" s="13"/>
      <c r="D71" s="13"/>
      <c r="E71" s="13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7" t="s">
        <v>105</v>
      </c>
      <c r="B72" s="7"/>
      <c r="C72" s="20">
        <v>9136</v>
      </c>
      <c r="D72" s="20">
        <v>9101</v>
      </c>
      <c r="E72" s="20">
        <v>9216</v>
      </c>
      <c r="F72" s="11">
        <f>SUM(F73:F81)</f>
        <v>9389</v>
      </c>
      <c r="G72" s="11">
        <f>SUM(G73:G81)</f>
        <v>9636</v>
      </c>
      <c r="H72" s="11">
        <f>SUM(H73:H81)</f>
        <v>9772</v>
      </c>
      <c r="I72" s="11">
        <v>9057</v>
      </c>
      <c r="J72" s="11">
        <v>8943</v>
      </c>
      <c r="K72" s="11">
        <v>9867</v>
      </c>
      <c r="L72" s="11">
        <v>9837</v>
      </c>
      <c r="M72" s="11">
        <v>9824</v>
      </c>
      <c r="N72" s="11">
        <v>9824</v>
      </c>
    </row>
    <row r="73" spans="1:14" ht="12.75">
      <c r="A73" s="5">
        <v>481</v>
      </c>
      <c r="B73" s="5" t="s">
        <v>48</v>
      </c>
      <c r="C73" s="13">
        <v>545</v>
      </c>
      <c r="D73" s="13">
        <v>543</v>
      </c>
      <c r="E73" s="13">
        <v>542</v>
      </c>
      <c r="F73" s="12">
        <v>534</v>
      </c>
      <c r="G73" s="12">
        <v>534</v>
      </c>
      <c r="H73" s="12">
        <v>528</v>
      </c>
      <c r="I73" s="12">
        <v>538</v>
      </c>
      <c r="J73" s="12">
        <v>537</v>
      </c>
      <c r="K73" s="12">
        <v>553</v>
      </c>
      <c r="L73" s="12">
        <v>535</v>
      </c>
      <c r="M73" s="12">
        <v>524</v>
      </c>
      <c r="N73" s="12">
        <v>518</v>
      </c>
    </row>
    <row r="74" spans="1:14" ht="12.75">
      <c r="A74" s="5">
        <v>483</v>
      </c>
      <c r="B74" s="5" t="s">
        <v>49</v>
      </c>
      <c r="C74" s="13">
        <v>116</v>
      </c>
      <c r="D74" s="13">
        <v>119</v>
      </c>
      <c r="E74" s="13">
        <v>123</v>
      </c>
      <c r="F74" s="12">
        <v>180</v>
      </c>
      <c r="G74" s="12">
        <v>214</v>
      </c>
      <c r="H74" s="12">
        <v>263</v>
      </c>
      <c r="I74" s="12">
        <v>331</v>
      </c>
      <c r="J74" s="12">
        <v>339</v>
      </c>
      <c r="K74" s="12">
        <v>288</v>
      </c>
      <c r="L74" s="12">
        <v>211</v>
      </c>
      <c r="M74" s="12">
        <v>178</v>
      </c>
      <c r="N74" s="12">
        <v>179</v>
      </c>
    </row>
    <row r="75" spans="1:14" ht="12.75">
      <c r="A75" s="5">
        <v>484</v>
      </c>
      <c r="B75" s="5" t="s">
        <v>50</v>
      </c>
      <c r="C75" s="13">
        <v>2275</v>
      </c>
      <c r="D75" s="13">
        <v>2229</v>
      </c>
      <c r="E75" s="13">
        <v>2326</v>
      </c>
      <c r="F75" s="12">
        <v>2415</v>
      </c>
      <c r="G75" s="12">
        <v>2477</v>
      </c>
      <c r="H75" s="12">
        <v>2494</v>
      </c>
      <c r="I75" s="12">
        <v>2528</v>
      </c>
      <c r="J75" s="12">
        <v>2514</v>
      </c>
      <c r="K75" s="12">
        <v>2504</v>
      </c>
      <c r="L75" s="12">
        <v>2529</v>
      </c>
      <c r="M75" s="12">
        <v>2541</v>
      </c>
      <c r="N75" s="12">
        <v>2497</v>
      </c>
    </row>
    <row r="76" spans="1:14" ht="12.75">
      <c r="A76" s="5">
        <v>485</v>
      </c>
      <c r="B76" s="5" t="s">
        <v>51</v>
      </c>
      <c r="C76" s="13">
        <v>2146</v>
      </c>
      <c r="D76" s="13">
        <v>2155</v>
      </c>
      <c r="E76" s="13">
        <v>2136</v>
      </c>
      <c r="F76" s="12">
        <v>2172</v>
      </c>
      <c r="G76" s="12">
        <v>2235</v>
      </c>
      <c r="H76" s="12">
        <v>2175</v>
      </c>
      <c r="I76" s="12">
        <v>1358</v>
      </c>
      <c r="J76" s="12">
        <v>1246</v>
      </c>
      <c r="K76" s="12">
        <v>2219</v>
      </c>
      <c r="L76" s="12">
        <v>2253</v>
      </c>
      <c r="M76" s="12">
        <v>2261</v>
      </c>
      <c r="N76" s="12">
        <v>2282</v>
      </c>
    </row>
    <row r="77" spans="1:14" ht="12.75">
      <c r="A77" s="5">
        <v>486</v>
      </c>
      <c r="B77" s="5" t="s">
        <v>52</v>
      </c>
      <c r="C77" s="13">
        <v>32</v>
      </c>
      <c r="D77" s="13">
        <v>32</v>
      </c>
      <c r="E77" s="13">
        <v>32</v>
      </c>
      <c r="F77" s="12">
        <v>33</v>
      </c>
      <c r="G77" s="12">
        <v>33</v>
      </c>
      <c r="H77" s="12">
        <v>32</v>
      </c>
      <c r="I77" s="12">
        <v>33</v>
      </c>
      <c r="J77" s="12">
        <v>32</v>
      </c>
      <c r="K77" s="12">
        <v>33</v>
      </c>
      <c r="L77" s="12">
        <v>34</v>
      </c>
      <c r="M77" s="12">
        <v>32</v>
      </c>
      <c r="N77" s="12">
        <v>33</v>
      </c>
    </row>
    <row r="78" spans="1:14" ht="12.75">
      <c r="A78" s="5">
        <v>487</v>
      </c>
      <c r="B78" s="5" t="s">
        <v>53</v>
      </c>
      <c r="C78" s="13">
        <v>130</v>
      </c>
      <c r="D78" s="13">
        <v>141</v>
      </c>
      <c r="E78" s="13">
        <v>148</v>
      </c>
      <c r="F78" s="12">
        <v>200</v>
      </c>
      <c r="G78" s="12">
        <v>263</v>
      </c>
      <c r="H78" s="12">
        <v>306</v>
      </c>
      <c r="I78" s="12">
        <v>330</v>
      </c>
      <c r="J78" s="12">
        <v>329</v>
      </c>
      <c r="K78" s="12">
        <v>337</v>
      </c>
      <c r="L78" s="12">
        <v>272</v>
      </c>
      <c r="M78" s="12">
        <v>246</v>
      </c>
      <c r="N78" s="12">
        <v>229</v>
      </c>
    </row>
    <row r="79" spans="1:14" ht="12.75">
      <c r="A79" s="5">
        <v>488</v>
      </c>
      <c r="B79" s="5" t="s">
        <v>54</v>
      </c>
      <c r="C79" s="13">
        <v>1004</v>
      </c>
      <c r="D79" s="13">
        <v>997</v>
      </c>
      <c r="E79" s="13">
        <v>1021</v>
      </c>
      <c r="F79" s="12">
        <v>997</v>
      </c>
      <c r="G79" s="12">
        <v>1020</v>
      </c>
      <c r="H79" s="12">
        <v>1071</v>
      </c>
      <c r="I79" s="12">
        <v>1036</v>
      </c>
      <c r="J79" s="12">
        <v>1051</v>
      </c>
      <c r="K79" s="12">
        <v>1025</v>
      </c>
      <c r="L79" s="12">
        <v>966</v>
      </c>
      <c r="M79" s="12">
        <v>986</v>
      </c>
      <c r="N79" s="12">
        <v>1009</v>
      </c>
    </row>
    <row r="80" spans="1:14" ht="12.75">
      <c r="A80" s="5">
        <v>492</v>
      </c>
      <c r="B80" s="5" t="s">
        <v>55</v>
      </c>
      <c r="C80" s="13">
        <v>1752</v>
      </c>
      <c r="D80" s="13">
        <v>1761</v>
      </c>
      <c r="E80" s="13">
        <v>1772</v>
      </c>
      <c r="F80" s="12">
        <v>1721</v>
      </c>
      <c r="G80" s="12">
        <v>1716</v>
      </c>
      <c r="H80" s="12">
        <v>1742</v>
      </c>
      <c r="I80" s="12">
        <v>1727</v>
      </c>
      <c r="J80" s="12">
        <v>1727</v>
      </c>
      <c r="K80" s="12">
        <v>1761</v>
      </c>
      <c r="L80" s="12">
        <v>1878</v>
      </c>
      <c r="M80" s="12">
        <v>1895</v>
      </c>
      <c r="N80" s="12">
        <v>1919</v>
      </c>
    </row>
    <row r="81" spans="1:14" ht="12.75">
      <c r="A81" s="5">
        <v>493</v>
      </c>
      <c r="B81" s="5" t="s">
        <v>56</v>
      </c>
      <c r="C81" s="13">
        <v>1136</v>
      </c>
      <c r="D81" s="13">
        <v>1124</v>
      </c>
      <c r="E81" s="13">
        <v>1116</v>
      </c>
      <c r="F81" s="12">
        <v>1137</v>
      </c>
      <c r="G81" s="12">
        <v>1144</v>
      </c>
      <c r="H81" s="12">
        <v>1161</v>
      </c>
      <c r="I81" s="12">
        <v>1176</v>
      </c>
      <c r="J81" s="12">
        <v>1168</v>
      </c>
      <c r="K81" s="12">
        <v>1147</v>
      </c>
      <c r="L81" s="12">
        <v>1159</v>
      </c>
      <c r="M81" s="12">
        <v>1161</v>
      </c>
      <c r="N81" s="12">
        <v>1158</v>
      </c>
    </row>
    <row r="82" spans="3:14" ht="12.75">
      <c r="C82" s="13"/>
      <c r="D82" s="13"/>
      <c r="E82" s="13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4" t="s">
        <v>106</v>
      </c>
      <c r="C83" s="20">
        <v>11009</v>
      </c>
      <c r="D83" s="20">
        <v>11042</v>
      </c>
      <c r="E83" s="20">
        <v>10953</v>
      </c>
      <c r="F83" s="11">
        <f>SUM(F84:F90)</f>
        <v>10930</v>
      </c>
      <c r="G83" s="11">
        <f>SUM(G84:G90)</f>
        <v>10954</v>
      </c>
      <c r="H83" s="11">
        <f>SUM(H84:H90)</f>
        <v>11145</v>
      </c>
      <c r="I83" s="11">
        <v>11014</v>
      </c>
      <c r="J83" s="11">
        <v>11003</v>
      </c>
      <c r="K83" s="11">
        <v>10806</v>
      </c>
      <c r="L83" s="11">
        <v>11034</v>
      </c>
      <c r="M83" s="11">
        <v>11052</v>
      </c>
      <c r="N83" s="11">
        <v>10990</v>
      </c>
    </row>
    <row r="84" spans="1:14" ht="12.75">
      <c r="A84" s="5">
        <v>511</v>
      </c>
      <c r="B84" s="5" t="s">
        <v>57</v>
      </c>
      <c r="C84" s="13">
        <v>3255</v>
      </c>
      <c r="D84" s="13">
        <v>3305</v>
      </c>
      <c r="E84" s="13">
        <v>3236</v>
      </c>
      <c r="F84" s="12">
        <v>3207</v>
      </c>
      <c r="G84" s="12">
        <v>3226</v>
      </c>
      <c r="H84" s="12">
        <v>3223</v>
      </c>
      <c r="I84" s="12">
        <v>3202</v>
      </c>
      <c r="J84" s="12">
        <v>3186</v>
      </c>
      <c r="K84" s="12">
        <v>3197</v>
      </c>
      <c r="L84" s="12">
        <v>3207</v>
      </c>
      <c r="M84" s="12">
        <v>3231</v>
      </c>
      <c r="N84" s="12">
        <v>3207</v>
      </c>
    </row>
    <row r="85" spans="1:14" ht="12.75">
      <c r="A85" s="5">
        <v>512</v>
      </c>
      <c r="B85" s="5" t="s">
        <v>58</v>
      </c>
      <c r="C85" s="13">
        <v>674</v>
      </c>
      <c r="D85" s="13">
        <v>659</v>
      </c>
      <c r="E85" s="13">
        <v>642</v>
      </c>
      <c r="F85" s="12">
        <v>671</v>
      </c>
      <c r="G85" s="12">
        <v>691</v>
      </c>
      <c r="H85" s="12">
        <v>698</v>
      </c>
      <c r="I85" s="12">
        <v>656</v>
      </c>
      <c r="J85" s="12">
        <v>653</v>
      </c>
      <c r="K85" s="12">
        <v>585</v>
      </c>
      <c r="L85" s="12">
        <v>578</v>
      </c>
      <c r="M85" s="12">
        <v>602</v>
      </c>
      <c r="N85" s="12">
        <v>594</v>
      </c>
    </row>
    <row r="86" spans="1:14" ht="12.75">
      <c r="A86" s="5">
        <v>515</v>
      </c>
      <c r="B86" s="5" t="s">
        <v>59</v>
      </c>
      <c r="C86" s="13">
        <v>775</v>
      </c>
      <c r="D86" s="13">
        <v>755</v>
      </c>
      <c r="E86" s="13">
        <v>746</v>
      </c>
      <c r="F86" s="12">
        <v>744</v>
      </c>
      <c r="G86" s="12">
        <v>753</v>
      </c>
      <c r="H86" s="12">
        <v>792</v>
      </c>
      <c r="I86" s="12">
        <v>766</v>
      </c>
      <c r="J86" s="12">
        <v>771</v>
      </c>
      <c r="K86" s="12">
        <v>743</v>
      </c>
      <c r="L86" s="12">
        <v>760</v>
      </c>
      <c r="M86" s="12">
        <v>760</v>
      </c>
      <c r="N86" s="12">
        <v>759</v>
      </c>
    </row>
    <row r="87" spans="1:14" ht="12.75">
      <c r="A87" s="5">
        <v>516</v>
      </c>
      <c r="B87" s="5" t="s">
        <v>60</v>
      </c>
      <c r="C87" s="13">
        <v>27</v>
      </c>
      <c r="D87" s="13">
        <v>28</v>
      </c>
      <c r="E87" s="13">
        <v>29</v>
      </c>
      <c r="F87" s="12">
        <v>28</v>
      </c>
      <c r="G87" s="12">
        <v>24</v>
      </c>
      <c r="H87" s="12">
        <v>23</v>
      </c>
      <c r="I87" s="12">
        <v>20</v>
      </c>
      <c r="J87" s="12">
        <v>22</v>
      </c>
      <c r="K87" s="12">
        <v>21</v>
      </c>
      <c r="L87" s="12">
        <v>21</v>
      </c>
      <c r="M87" s="12">
        <v>21</v>
      </c>
      <c r="N87" s="12">
        <v>20</v>
      </c>
    </row>
    <row r="88" spans="1:14" ht="12.75">
      <c r="A88" s="5">
        <v>517</v>
      </c>
      <c r="B88" s="5" t="s">
        <v>61</v>
      </c>
      <c r="C88" s="13">
        <v>2892</v>
      </c>
      <c r="D88" s="13">
        <v>2898</v>
      </c>
      <c r="E88" s="13">
        <v>2897</v>
      </c>
      <c r="F88" s="12">
        <v>2885</v>
      </c>
      <c r="G88" s="12">
        <v>2894</v>
      </c>
      <c r="H88" s="12">
        <v>2814</v>
      </c>
      <c r="I88" s="12">
        <v>2794</v>
      </c>
      <c r="J88" s="12">
        <v>2799</v>
      </c>
      <c r="K88" s="12">
        <v>2709</v>
      </c>
      <c r="L88" s="12">
        <v>2833</v>
      </c>
      <c r="M88" s="12">
        <v>2827</v>
      </c>
      <c r="N88" s="12">
        <v>2801</v>
      </c>
    </row>
    <row r="89" spans="1:14" ht="12.75">
      <c r="A89" s="5">
        <v>518</v>
      </c>
      <c r="B89" s="5" t="s">
        <v>62</v>
      </c>
      <c r="C89" s="13">
        <v>2859</v>
      </c>
      <c r="D89" s="13">
        <v>2867</v>
      </c>
      <c r="E89" s="13">
        <v>2871</v>
      </c>
      <c r="F89" s="12">
        <v>2864</v>
      </c>
      <c r="G89" s="12">
        <v>2850</v>
      </c>
      <c r="H89" s="12">
        <v>3088</v>
      </c>
      <c r="I89" s="12">
        <v>3086</v>
      </c>
      <c r="J89" s="12">
        <v>3085</v>
      </c>
      <c r="K89" s="12">
        <v>3071</v>
      </c>
      <c r="L89" s="12">
        <v>3114</v>
      </c>
      <c r="M89" s="12">
        <v>3075</v>
      </c>
      <c r="N89" s="12">
        <v>3070</v>
      </c>
    </row>
    <row r="90" spans="1:14" ht="12.75">
      <c r="A90" s="5">
        <v>519</v>
      </c>
      <c r="B90" s="5" t="s">
        <v>88</v>
      </c>
      <c r="C90" s="13">
        <v>527</v>
      </c>
      <c r="D90" s="13">
        <v>530</v>
      </c>
      <c r="E90" s="13">
        <v>532</v>
      </c>
      <c r="F90" s="12">
        <v>531</v>
      </c>
      <c r="G90" s="12">
        <v>516</v>
      </c>
      <c r="H90" s="12">
        <v>507</v>
      </c>
      <c r="I90" s="12">
        <v>490</v>
      </c>
      <c r="J90" s="12">
        <v>487</v>
      </c>
      <c r="K90" s="12">
        <v>480</v>
      </c>
      <c r="L90" s="12">
        <v>521</v>
      </c>
      <c r="M90" s="12">
        <v>536</v>
      </c>
      <c r="N90" s="12">
        <v>539</v>
      </c>
    </row>
    <row r="91" spans="3:14" ht="12.75">
      <c r="C91" s="13"/>
      <c r="D91" s="13"/>
      <c r="E91" s="13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4" t="s">
        <v>107</v>
      </c>
      <c r="C92" s="20">
        <v>25039</v>
      </c>
      <c r="D92" s="20">
        <v>25137</v>
      </c>
      <c r="E92" s="20">
        <v>25310</v>
      </c>
      <c r="F92" s="11">
        <f>SUM(F94:F97)</f>
        <v>25093</v>
      </c>
      <c r="G92" s="11">
        <f>SUM(G94:G97)</f>
        <v>25252</v>
      </c>
      <c r="H92" s="11">
        <f>SUM(H94:H97)</f>
        <v>25456</v>
      </c>
      <c r="I92" s="11">
        <v>25520</v>
      </c>
      <c r="J92" s="11">
        <v>25556</v>
      </c>
      <c r="K92" s="11">
        <v>25471</v>
      </c>
      <c r="L92" s="11">
        <v>25485</v>
      </c>
      <c r="M92" s="11">
        <v>25626</v>
      </c>
      <c r="N92" s="11">
        <v>25787</v>
      </c>
    </row>
    <row r="93" spans="1:14" ht="12.75">
      <c r="A93" s="5">
        <v>521</v>
      </c>
      <c r="B93" s="5" t="s">
        <v>135</v>
      </c>
      <c r="C93" s="20"/>
      <c r="D93" s="20"/>
      <c r="E93" s="20"/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</row>
    <row r="94" spans="1:14" ht="12.75">
      <c r="A94" s="5">
        <v>522</v>
      </c>
      <c r="B94" s="5" t="s">
        <v>63</v>
      </c>
      <c r="C94" s="13">
        <v>12078</v>
      </c>
      <c r="D94" s="13">
        <v>12177</v>
      </c>
      <c r="E94" s="13">
        <v>12330</v>
      </c>
      <c r="F94" s="12">
        <v>12249</v>
      </c>
      <c r="G94" s="12">
        <v>12455</v>
      </c>
      <c r="H94" s="12">
        <v>12707</v>
      </c>
      <c r="I94" s="12">
        <v>12732</v>
      </c>
      <c r="J94" s="12">
        <v>12760</v>
      </c>
      <c r="K94" s="12">
        <v>12772</v>
      </c>
      <c r="L94" s="12">
        <v>12647</v>
      </c>
      <c r="M94" s="12">
        <v>12772</v>
      </c>
      <c r="N94" s="12">
        <v>12879</v>
      </c>
    </row>
    <row r="95" spans="1:14" ht="12.75">
      <c r="A95" s="5">
        <v>523</v>
      </c>
      <c r="B95" s="5" t="s">
        <v>64</v>
      </c>
      <c r="C95" s="13">
        <v>3831</v>
      </c>
      <c r="D95" s="13">
        <v>3756</v>
      </c>
      <c r="E95" s="13">
        <v>3744</v>
      </c>
      <c r="F95" s="12">
        <v>3717</v>
      </c>
      <c r="G95" s="12">
        <v>3650</v>
      </c>
      <c r="H95" s="12">
        <v>3721</v>
      </c>
      <c r="I95" s="12">
        <v>3692</v>
      </c>
      <c r="J95" s="12">
        <v>3700</v>
      </c>
      <c r="K95" s="12">
        <v>3695</v>
      </c>
      <c r="L95" s="12">
        <v>3709</v>
      </c>
      <c r="M95" s="12">
        <v>3717</v>
      </c>
      <c r="N95" s="12">
        <v>3763</v>
      </c>
    </row>
    <row r="96" spans="1:14" ht="12.75">
      <c r="A96" s="5">
        <v>524</v>
      </c>
      <c r="B96" s="5" t="s">
        <v>65</v>
      </c>
      <c r="C96" s="13">
        <v>9053</v>
      </c>
      <c r="D96" s="13">
        <v>9125</v>
      </c>
      <c r="E96" s="13">
        <v>9163</v>
      </c>
      <c r="F96" s="12">
        <v>9056</v>
      </c>
      <c r="G96" s="12">
        <v>9074</v>
      </c>
      <c r="H96" s="12">
        <v>8956</v>
      </c>
      <c r="I96" s="12">
        <v>9022</v>
      </c>
      <c r="J96" s="12">
        <v>9021</v>
      </c>
      <c r="K96" s="12">
        <v>8934</v>
      </c>
      <c r="L96" s="12">
        <v>9060</v>
      </c>
      <c r="M96" s="12">
        <v>9064</v>
      </c>
      <c r="N96" s="12">
        <v>9072</v>
      </c>
    </row>
    <row r="97" spans="1:14" ht="12.75">
      <c r="A97" s="5">
        <v>525</v>
      </c>
      <c r="B97" s="5" t="s">
        <v>66</v>
      </c>
      <c r="C97" s="13">
        <v>77</v>
      </c>
      <c r="D97" s="13">
        <v>79</v>
      </c>
      <c r="E97" s="13">
        <v>73</v>
      </c>
      <c r="F97" s="12">
        <v>71</v>
      </c>
      <c r="G97" s="12">
        <v>73</v>
      </c>
      <c r="H97" s="12">
        <v>72</v>
      </c>
      <c r="I97" s="12">
        <v>74</v>
      </c>
      <c r="J97" s="12">
        <v>75</v>
      </c>
      <c r="K97" s="12">
        <v>70</v>
      </c>
      <c r="L97" s="12">
        <v>69</v>
      </c>
      <c r="M97" s="12">
        <v>73</v>
      </c>
      <c r="N97" s="12">
        <v>73</v>
      </c>
    </row>
    <row r="98" spans="3:14" ht="12.75">
      <c r="C98" s="13"/>
      <c r="D98" s="13"/>
      <c r="E98" s="13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4" t="s">
        <v>108</v>
      </c>
      <c r="C99" s="20">
        <v>6170</v>
      </c>
      <c r="D99" s="20">
        <v>6130</v>
      </c>
      <c r="E99" s="20">
        <v>6196</v>
      </c>
      <c r="F99" s="11">
        <f>SUM(F100:F102)</f>
        <v>6131</v>
      </c>
      <c r="G99" s="11">
        <f>SUM(G100:G102)</f>
        <v>6219</v>
      </c>
      <c r="H99" s="11">
        <f>SUM(H100:H102)</f>
        <v>6430</v>
      </c>
      <c r="I99" s="11">
        <v>6470</v>
      </c>
      <c r="J99" s="11">
        <v>6471</v>
      </c>
      <c r="K99" s="11">
        <v>6399</v>
      </c>
      <c r="L99" s="11">
        <v>6379</v>
      </c>
      <c r="M99" s="11">
        <v>6384</v>
      </c>
      <c r="N99" s="11">
        <v>6406</v>
      </c>
    </row>
    <row r="100" spans="1:14" ht="12.75">
      <c r="A100" s="5">
        <v>531</v>
      </c>
      <c r="B100" s="5" t="s">
        <v>67</v>
      </c>
      <c r="C100" s="13">
        <v>4193</v>
      </c>
      <c r="D100" s="13">
        <v>4166</v>
      </c>
      <c r="E100" s="13">
        <v>4209</v>
      </c>
      <c r="F100" s="12">
        <v>4037</v>
      </c>
      <c r="G100" s="12">
        <v>4092</v>
      </c>
      <c r="H100" s="12">
        <v>4198</v>
      </c>
      <c r="I100" s="12">
        <v>4239</v>
      </c>
      <c r="J100" s="12">
        <v>4209</v>
      </c>
      <c r="K100" s="12">
        <v>4204</v>
      </c>
      <c r="L100" s="12">
        <v>4207</v>
      </c>
      <c r="M100" s="12">
        <v>4227</v>
      </c>
      <c r="N100" s="12">
        <v>4233</v>
      </c>
    </row>
    <row r="101" spans="1:14" ht="12.75">
      <c r="A101" s="5">
        <v>532</v>
      </c>
      <c r="B101" s="5" t="s">
        <v>68</v>
      </c>
      <c r="C101" s="13">
        <v>1935</v>
      </c>
      <c r="D101" s="13">
        <v>1921</v>
      </c>
      <c r="E101" s="13">
        <v>1943</v>
      </c>
      <c r="F101" s="12">
        <v>2051</v>
      </c>
      <c r="G101" s="12">
        <v>2083</v>
      </c>
      <c r="H101" s="12">
        <v>2186</v>
      </c>
      <c r="I101" s="12">
        <v>2186</v>
      </c>
      <c r="J101" s="12">
        <v>2216</v>
      </c>
      <c r="K101" s="12">
        <v>2149</v>
      </c>
      <c r="L101" s="12">
        <v>2107</v>
      </c>
      <c r="M101" s="12">
        <v>2088</v>
      </c>
      <c r="N101" s="12">
        <v>2106</v>
      </c>
    </row>
    <row r="102" spans="1:14" ht="12.75">
      <c r="A102" s="5">
        <v>533</v>
      </c>
      <c r="B102" s="5" t="s">
        <v>69</v>
      </c>
      <c r="C102" s="13" t="s">
        <v>127</v>
      </c>
      <c r="D102" s="13" t="s">
        <v>127</v>
      </c>
      <c r="E102" s="13" t="s">
        <v>127</v>
      </c>
      <c r="F102" s="12">
        <v>43</v>
      </c>
      <c r="G102" s="12">
        <v>44</v>
      </c>
      <c r="H102" s="12">
        <v>46</v>
      </c>
      <c r="I102" s="12">
        <v>45</v>
      </c>
      <c r="J102" s="12">
        <v>46</v>
      </c>
      <c r="K102" s="12">
        <v>46</v>
      </c>
      <c r="L102" s="12">
        <v>65</v>
      </c>
      <c r="M102" s="12">
        <v>69</v>
      </c>
      <c r="N102" s="12">
        <v>67</v>
      </c>
    </row>
    <row r="103" spans="3:14" ht="12.75">
      <c r="C103" s="13"/>
      <c r="D103" s="13"/>
      <c r="E103" s="13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4" t="s">
        <v>109</v>
      </c>
      <c r="C104" s="20">
        <v>19066</v>
      </c>
      <c r="D104" s="20">
        <v>18948</v>
      </c>
      <c r="E104" s="20">
        <v>19045</v>
      </c>
      <c r="F104" s="11">
        <v>19338</v>
      </c>
      <c r="G104" s="11">
        <v>19077</v>
      </c>
      <c r="H104" s="11">
        <v>19407</v>
      </c>
      <c r="I104" s="11">
        <v>19243</v>
      </c>
      <c r="J104" s="11">
        <v>19263</v>
      </c>
      <c r="K104" s="11">
        <v>19214</v>
      </c>
      <c r="L104" s="11">
        <v>19442</v>
      </c>
      <c r="M104" s="11">
        <v>19565</v>
      </c>
      <c r="N104" s="11">
        <v>19983</v>
      </c>
    </row>
    <row r="105" spans="1:14" ht="12.75">
      <c r="A105" s="5">
        <v>541</v>
      </c>
      <c r="B105" s="5" t="s">
        <v>70</v>
      </c>
      <c r="C105" s="13">
        <v>19066</v>
      </c>
      <c r="D105" s="13">
        <v>18948</v>
      </c>
      <c r="E105" s="13">
        <v>19045</v>
      </c>
      <c r="F105" s="12">
        <v>19338</v>
      </c>
      <c r="G105" s="12">
        <v>19077</v>
      </c>
      <c r="H105" s="12">
        <v>19407</v>
      </c>
      <c r="I105" s="12">
        <v>19243</v>
      </c>
      <c r="J105" s="12">
        <v>19263</v>
      </c>
      <c r="K105" s="12">
        <v>19214</v>
      </c>
      <c r="L105" s="12">
        <v>19442</v>
      </c>
      <c r="M105" s="12">
        <v>19565</v>
      </c>
      <c r="N105" s="12">
        <v>19983</v>
      </c>
    </row>
    <row r="106" spans="3:14" ht="12.75"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>
      <c r="A107" s="4" t="s">
        <v>110</v>
      </c>
      <c r="C107" s="20">
        <v>7457</v>
      </c>
      <c r="D107" s="20">
        <v>7414</v>
      </c>
      <c r="E107" s="20">
        <v>7456</v>
      </c>
      <c r="F107" s="11">
        <v>7523</v>
      </c>
      <c r="G107" s="11">
        <v>7546</v>
      </c>
      <c r="H107" s="11">
        <v>7640</v>
      </c>
      <c r="I107" s="11">
        <v>7676</v>
      </c>
      <c r="J107" s="11">
        <v>7686</v>
      </c>
      <c r="K107" s="11">
        <v>7650</v>
      </c>
      <c r="L107" s="11">
        <v>7730</v>
      </c>
      <c r="M107" s="11">
        <v>7744</v>
      </c>
      <c r="N107" s="11">
        <v>7754</v>
      </c>
    </row>
    <row r="108" spans="1:14" ht="12.75">
      <c r="A108" s="5">
        <v>551</v>
      </c>
      <c r="B108" s="5" t="s">
        <v>71</v>
      </c>
      <c r="C108" s="13">
        <v>7457</v>
      </c>
      <c r="D108" s="13">
        <v>7414</v>
      </c>
      <c r="E108" s="13">
        <v>7456</v>
      </c>
      <c r="F108" s="12">
        <v>7523</v>
      </c>
      <c r="G108" s="12">
        <v>7546</v>
      </c>
      <c r="H108" s="12">
        <v>7640</v>
      </c>
      <c r="I108" s="12">
        <v>7676</v>
      </c>
      <c r="J108" s="12">
        <v>7686</v>
      </c>
      <c r="K108" s="12">
        <v>7650</v>
      </c>
      <c r="L108" s="12">
        <v>7730</v>
      </c>
      <c r="M108" s="12">
        <v>7744</v>
      </c>
      <c r="N108" s="12">
        <v>7754</v>
      </c>
    </row>
    <row r="109" spans="3:14" ht="12.75">
      <c r="C109" s="13"/>
      <c r="D109" s="13"/>
      <c r="E109" s="13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>
      <c r="A110" s="4" t="s">
        <v>111</v>
      </c>
      <c r="C110" s="20">
        <v>20016</v>
      </c>
      <c r="D110" s="20">
        <v>20128</v>
      </c>
      <c r="E110" s="20">
        <v>20370</v>
      </c>
      <c r="F110" s="11">
        <f>SUM(F111:F112)</f>
        <v>22211</v>
      </c>
      <c r="G110" s="11">
        <f>SUM(G111:G112)</f>
        <v>22934</v>
      </c>
      <c r="H110" s="11">
        <f>SUM(H111:H112)</f>
        <v>23501</v>
      </c>
      <c r="I110" s="11">
        <v>23564</v>
      </c>
      <c r="J110" s="11">
        <v>24095</v>
      </c>
      <c r="K110" s="11">
        <v>24052</v>
      </c>
      <c r="L110" s="11">
        <v>24504</v>
      </c>
      <c r="M110" s="11">
        <v>24210</v>
      </c>
      <c r="N110" s="11">
        <v>23839</v>
      </c>
    </row>
    <row r="111" spans="1:14" ht="12.75">
      <c r="A111" s="5">
        <v>561</v>
      </c>
      <c r="B111" s="5" t="s">
        <v>72</v>
      </c>
      <c r="C111" s="13">
        <v>18876</v>
      </c>
      <c r="D111" s="13">
        <v>18961</v>
      </c>
      <c r="E111" s="13">
        <v>19180</v>
      </c>
      <c r="F111" s="12">
        <v>21004</v>
      </c>
      <c r="G111" s="12">
        <v>21693</v>
      </c>
      <c r="H111" s="12">
        <v>22254</v>
      </c>
      <c r="I111" s="12">
        <v>22256</v>
      </c>
      <c r="J111" s="12">
        <v>22775</v>
      </c>
      <c r="K111" s="12">
        <v>22751</v>
      </c>
      <c r="L111" s="12">
        <v>23189</v>
      </c>
      <c r="M111" s="12">
        <v>22887</v>
      </c>
      <c r="N111" s="12">
        <v>22456</v>
      </c>
    </row>
    <row r="112" spans="1:14" ht="12.75">
      <c r="A112" s="5">
        <v>562</v>
      </c>
      <c r="B112" s="5" t="s">
        <v>73</v>
      </c>
      <c r="C112" s="13">
        <v>1140</v>
      </c>
      <c r="D112" s="13">
        <v>1167</v>
      </c>
      <c r="E112" s="13">
        <v>1190</v>
      </c>
      <c r="F112" s="12">
        <v>1207</v>
      </c>
      <c r="G112" s="12">
        <v>1241</v>
      </c>
      <c r="H112" s="12">
        <v>1247</v>
      </c>
      <c r="I112" s="12">
        <v>1308</v>
      </c>
      <c r="J112" s="12">
        <v>1320</v>
      </c>
      <c r="K112" s="12">
        <v>1301</v>
      </c>
      <c r="L112" s="12">
        <v>1315</v>
      </c>
      <c r="M112" s="12">
        <v>1323</v>
      </c>
      <c r="N112" s="12">
        <v>1383</v>
      </c>
    </row>
    <row r="113" spans="3:14" ht="12.75">
      <c r="C113" s="13"/>
      <c r="D113" s="13"/>
      <c r="E113" s="13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4" t="s">
        <v>112</v>
      </c>
      <c r="C114" s="20">
        <v>15899</v>
      </c>
      <c r="D114" s="20">
        <v>16309</v>
      </c>
      <c r="E114" s="20">
        <v>16352</v>
      </c>
      <c r="F114" s="11">
        <v>16577</v>
      </c>
      <c r="G114" s="11">
        <v>16436</v>
      </c>
      <c r="H114" s="11">
        <v>15897</v>
      </c>
      <c r="I114" s="11">
        <v>15398</v>
      </c>
      <c r="J114" s="11">
        <v>15128</v>
      </c>
      <c r="K114" s="11">
        <v>16387</v>
      </c>
      <c r="L114" s="11">
        <v>16696</v>
      </c>
      <c r="M114" s="11">
        <v>16782</v>
      </c>
      <c r="N114" s="11">
        <v>16801</v>
      </c>
    </row>
    <row r="115" spans="1:14" ht="12.75">
      <c r="A115" s="5">
        <v>611</v>
      </c>
      <c r="B115" s="5" t="s">
        <v>74</v>
      </c>
      <c r="C115" s="13">
        <v>15899</v>
      </c>
      <c r="D115" s="13">
        <v>16309</v>
      </c>
      <c r="E115" s="13">
        <v>16352</v>
      </c>
      <c r="F115" s="12">
        <v>16577</v>
      </c>
      <c r="G115" s="12">
        <v>16436</v>
      </c>
      <c r="H115" s="12">
        <v>15897</v>
      </c>
      <c r="I115" s="12">
        <v>15398</v>
      </c>
      <c r="J115" s="12">
        <v>15128</v>
      </c>
      <c r="K115" s="12">
        <v>16387</v>
      </c>
      <c r="L115" s="12">
        <v>16696</v>
      </c>
      <c r="M115" s="12">
        <v>16782</v>
      </c>
      <c r="N115" s="12">
        <v>16801</v>
      </c>
    </row>
    <row r="116" spans="3:14" ht="12.75">
      <c r="C116" s="13"/>
      <c r="D116" s="13"/>
      <c r="E116" s="13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4" t="s">
        <v>113</v>
      </c>
      <c r="C117" s="20">
        <v>69246</v>
      </c>
      <c r="D117" s="20">
        <v>69339</v>
      </c>
      <c r="E117" s="20">
        <v>69525</v>
      </c>
      <c r="F117" s="11">
        <f>SUM(F118:F121)</f>
        <v>69879</v>
      </c>
      <c r="G117" s="11">
        <f>SUM(G118:G121)</f>
        <v>70028</v>
      </c>
      <c r="H117" s="11">
        <f>SUM(H118:H121)</f>
        <v>70062</v>
      </c>
      <c r="I117" s="11">
        <v>70105</v>
      </c>
      <c r="J117" s="11">
        <v>69814</v>
      </c>
      <c r="K117" s="11">
        <v>70034</v>
      </c>
      <c r="L117" s="11">
        <v>70745</v>
      </c>
      <c r="M117" s="11">
        <v>70993</v>
      </c>
      <c r="N117" s="11">
        <v>71065</v>
      </c>
    </row>
    <row r="118" spans="1:14" ht="12.75">
      <c r="A118" s="5">
        <v>621</v>
      </c>
      <c r="B118" s="5" t="s">
        <v>75</v>
      </c>
      <c r="C118" s="13">
        <v>19885</v>
      </c>
      <c r="D118" s="13">
        <v>20010</v>
      </c>
      <c r="E118" s="13">
        <v>19946</v>
      </c>
      <c r="F118" s="12">
        <v>20028</v>
      </c>
      <c r="G118" s="12">
        <v>20146</v>
      </c>
      <c r="H118" s="12">
        <v>20167</v>
      </c>
      <c r="I118" s="12">
        <v>20088</v>
      </c>
      <c r="J118" s="12">
        <v>20193</v>
      </c>
      <c r="K118" s="12">
        <v>20260</v>
      </c>
      <c r="L118" s="12">
        <v>20407</v>
      </c>
      <c r="M118" s="12">
        <v>20584</v>
      </c>
      <c r="N118" s="12">
        <v>20491</v>
      </c>
    </row>
    <row r="119" spans="1:14" ht="12.75">
      <c r="A119" s="5">
        <v>622</v>
      </c>
      <c r="B119" s="5" t="s">
        <v>76</v>
      </c>
      <c r="C119" s="13">
        <v>21976</v>
      </c>
      <c r="D119" s="13">
        <v>22013</v>
      </c>
      <c r="E119" s="13">
        <v>22104</v>
      </c>
      <c r="F119" s="12">
        <v>22251</v>
      </c>
      <c r="G119" s="12">
        <v>22188</v>
      </c>
      <c r="H119" s="12">
        <v>22333</v>
      </c>
      <c r="I119" s="12">
        <v>22554</v>
      </c>
      <c r="J119" s="12">
        <v>22285</v>
      </c>
      <c r="K119" s="12">
        <v>22167</v>
      </c>
      <c r="L119" s="12">
        <v>22532</v>
      </c>
      <c r="M119" s="12">
        <v>22501</v>
      </c>
      <c r="N119" s="12">
        <v>22574</v>
      </c>
    </row>
    <row r="120" spans="1:14" ht="12.75">
      <c r="A120" s="5">
        <v>623</v>
      </c>
      <c r="B120" s="5" t="s">
        <v>77</v>
      </c>
      <c r="C120" s="13">
        <v>17485</v>
      </c>
      <c r="D120" s="13">
        <v>17420</v>
      </c>
      <c r="E120" s="13">
        <v>17527</v>
      </c>
      <c r="F120" s="12">
        <v>17623</v>
      </c>
      <c r="G120" s="12">
        <v>17625</v>
      </c>
      <c r="H120" s="12">
        <v>17641</v>
      </c>
      <c r="I120" s="12">
        <v>17661</v>
      </c>
      <c r="J120" s="12">
        <v>17634</v>
      </c>
      <c r="K120" s="12">
        <v>17447</v>
      </c>
      <c r="L120" s="12">
        <v>17645</v>
      </c>
      <c r="M120" s="12">
        <v>17729</v>
      </c>
      <c r="N120" s="12">
        <v>17685</v>
      </c>
    </row>
    <row r="121" spans="1:14" ht="12.75">
      <c r="A121" s="5">
        <v>624</v>
      </c>
      <c r="B121" s="5" t="s">
        <v>78</v>
      </c>
      <c r="C121" s="13">
        <v>9900</v>
      </c>
      <c r="D121" s="13">
        <v>9896</v>
      </c>
      <c r="E121" s="13">
        <v>9948</v>
      </c>
      <c r="F121" s="12">
        <v>9977</v>
      </c>
      <c r="G121" s="12">
        <v>10069</v>
      </c>
      <c r="H121" s="12">
        <v>9921</v>
      </c>
      <c r="I121" s="12">
        <v>9802</v>
      </c>
      <c r="J121" s="12">
        <v>9702</v>
      </c>
      <c r="K121" s="12">
        <v>10160</v>
      </c>
      <c r="L121" s="12">
        <v>10161</v>
      </c>
      <c r="M121" s="12">
        <v>10179</v>
      </c>
      <c r="N121" s="12">
        <v>10315</v>
      </c>
    </row>
    <row r="122" spans="3:14" ht="12.75">
      <c r="C122" s="13"/>
      <c r="D122" s="13"/>
      <c r="E122" s="13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4" t="s">
        <v>114</v>
      </c>
      <c r="C123" s="20">
        <v>5612</v>
      </c>
      <c r="D123" s="20">
        <v>5577</v>
      </c>
      <c r="E123" s="20">
        <v>5854</v>
      </c>
      <c r="F123" s="11">
        <f>SUM(F124:F126)</f>
        <v>6869</v>
      </c>
      <c r="G123" s="11">
        <f>SUM(G124:G126)</f>
        <v>7872</v>
      </c>
      <c r="H123" s="11">
        <f>SUM(H124:H126)</f>
        <v>8760</v>
      </c>
      <c r="I123" s="11">
        <v>9386</v>
      </c>
      <c r="J123" s="11">
        <v>9110</v>
      </c>
      <c r="K123" s="11">
        <v>8225</v>
      </c>
      <c r="L123" s="11">
        <v>7192</v>
      </c>
      <c r="M123" s="11">
        <v>6611</v>
      </c>
      <c r="N123" s="11">
        <v>6516</v>
      </c>
    </row>
    <row r="124" spans="1:14" ht="12.75">
      <c r="A124" s="5">
        <v>711</v>
      </c>
      <c r="B124" s="5" t="s">
        <v>79</v>
      </c>
      <c r="C124" s="13">
        <v>1040</v>
      </c>
      <c r="D124" s="13">
        <v>1087</v>
      </c>
      <c r="E124" s="13">
        <v>1084</v>
      </c>
      <c r="F124" s="12">
        <v>1346</v>
      </c>
      <c r="G124" s="12">
        <v>1494</v>
      </c>
      <c r="H124" s="12">
        <v>1476</v>
      </c>
      <c r="I124" s="12">
        <v>1509</v>
      </c>
      <c r="J124" s="12">
        <v>1390</v>
      </c>
      <c r="K124" s="12">
        <v>1280</v>
      </c>
      <c r="L124" s="12">
        <v>1029</v>
      </c>
      <c r="M124" s="12">
        <v>1081</v>
      </c>
      <c r="N124" s="12">
        <v>1137</v>
      </c>
    </row>
    <row r="125" spans="1:14" ht="12.75">
      <c r="A125" s="5">
        <v>712</v>
      </c>
      <c r="B125" s="5" t="s">
        <v>80</v>
      </c>
      <c r="C125" s="13">
        <v>582</v>
      </c>
      <c r="D125" s="13">
        <v>599</v>
      </c>
      <c r="E125" s="13">
        <v>618</v>
      </c>
      <c r="F125" s="12">
        <v>756</v>
      </c>
      <c r="G125" s="12">
        <v>813</v>
      </c>
      <c r="H125" s="12">
        <v>936</v>
      </c>
      <c r="I125" s="12">
        <v>985</v>
      </c>
      <c r="J125" s="12">
        <v>931</v>
      </c>
      <c r="K125" s="12">
        <v>868</v>
      </c>
      <c r="L125" s="12">
        <v>786</v>
      </c>
      <c r="M125" s="12">
        <v>714</v>
      </c>
      <c r="N125" s="12">
        <v>703</v>
      </c>
    </row>
    <row r="126" spans="1:14" ht="12.75">
      <c r="A126" s="5">
        <v>713</v>
      </c>
      <c r="B126" s="5" t="s">
        <v>81</v>
      </c>
      <c r="C126" s="13">
        <v>3990</v>
      </c>
      <c r="D126" s="13">
        <v>3891</v>
      </c>
      <c r="E126" s="13">
        <v>4152</v>
      </c>
      <c r="F126" s="12">
        <v>4767</v>
      </c>
      <c r="G126" s="12">
        <v>5565</v>
      </c>
      <c r="H126" s="12">
        <v>6348</v>
      </c>
      <c r="I126" s="12">
        <v>6892</v>
      </c>
      <c r="J126" s="12">
        <v>6789</v>
      </c>
      <c r="K126" s="12">
        <v>6077</v>
      </c>
      <c r="L126" s="12">
        <v>5377</v>
      </c>
      <c r="M126" s="12">
        <v>4816</v>
      </c>
      <c r="N126" s="12">
        <v>4676</v>
      </c>
    </row>
    <row r="127" spans="3:14" ht="12.75">
      <c r="C127" s="13"/>
      <c r="D127" s="13"/>
      <c r="E127" s="13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4" t="s">
        <v>115</v>
      </c>
      <c r="C128" s="20">
        <v>37416</v>
      </c>
      <c r="D128" s="20">
        <v>37304</v>
      </c>
      <c r="E128" s="20">
        <v>37598</v>
      </c>
      <c r="F128" s="11">
        <f>SUM(F129:F130)</f>
        <v>40014</v>
      </c>
      <c r="G128" s="11">
        <f>SUM(G129:G130)</f>
        <v>42336</v>
      </c>
      <c r="H128" s="11">
        <f>SUM(H129:H130)</f>
        <v>44275</v>
      </c>
      <c r="I128" s="11">
        <v>45463</v>
      </c>
      <c r="J128" s="11">
        <v>45619</v>
      </c>
      <c r="K128" s="11">
        <v>44121</v>
      </c>
      <c r="L128" s="11">
        <v>42569</v>
      </c>
      <c r="M128" s="11">
        <v>41540</v>
      </c>
      <c r="N128" s="11">
        <v>41045</v>
      </c>
    </row>
    <row r="129" spans="1:14" ht="12.75">
      <c r="A129" s="5">
        <v>721</v>
      </c>
      <c r="B129" s="5" t="s">
        <v>82</v>
      </c>
      <c r="C129" s="13">
        <v>3205</v>
      </c>
      <c r="D129" s="13">
        <v>3246</v>
      </c>
      <c r="E129" s="13">
        <v>3313</v>
      </c>
      <c r="F129" s="12">
        <v>3823</v>
      </c>
      <c r="G129" s="12">
        <v>4241</v>
      </c>
      <c r="H129" s="12">
        <v>4560</v>
      </c>
      <c r="I129" s="12">
        <v>5109</v>
      </c>
      <c r="J129" s="12">
        <v>5129</v>
      </c>
      <c r="K129" s="12">
        <v>4688</v>
      </c>
      <c r="L129" s="12">
        <v>4268</v>
      </c>
      <c r="M129" s="12">
        <v>3890</v>
      </c>
      <c r="N129" s="12">
        <v>3668</v>
      </c>
    </row>
    <row r="130" spans="1:14" ht="12.75">
      <c r="A130" s="5">
        <v>722</v>
      </c>
      <c r="B130" s="5" t="s">
        <v>83</v>
      </c>
      <c r="C130" s="13">
        <v>34211</v>
      </c>
      <c r="D130" s="13">
        <v>34058</v>
      </c>
      <c r="E130" s="13">
        <v>34285</v>
      </c>
      <c r="F130" s="12">
        <v>36191</v>
      </c>
      <c r="G130" s="12">
        <v>38095</v>
      </c>
      <c r="H130" s="12">
        <v>39715</v>
      </c>
      <c r="I130" s="12">
        <v>40354</v>
      </c>
      <c r="J130" s="12">
        <v>40490</v>
      </c>
      <c r="K130" s="12">
        <v>39433</v>
      </c>
      <c r="L130" s="12">
        <v>38301</v>
      </c>
      <c r="M130" s="12">
        <v>37650</v>
      </c>
      <c r="N130" s="12">
        <v>37377</v>
      </c>
    </row>
    <row r="131" spans="3:14" ht="12.75">
      <c r="C131" s="13"/>
      <c r="D131" s="13"/>
      <c r="E131" s="13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2.75">
      <c r="A132" s="4" t="s">
        <v>116</v>
      </c>
      <c r="C132" s="20">
        <v>17166</v>
      </c>
      <c r="D132" s="20">
        <v>17153</v>
      </c>
      <c r="E132" s="20">
        <v>17314</v>
      </c>
      <c r="F132" s="11">
        <f>SUM(F133:F136)</f>
        <v>17564</v>
      </c>
      <c r="G132" s="11">
        <f>SUM(G133:G136)</f>
        <v>17853</v>
      </c>
      <c r="H132" s="11">
        <f>SUM(H133:H136)</f>
        <v>18229</v>
      </c>
      <c r="I132" s="11">
        <v>18608</v>
      </c>
      <c r="J132" s="11">
        <v>18403</v>
      </c>
      <c r="K132" s="11">
        <v>17913</v>
      </c>
      <c r="L132" s="11">
        <v>17899</v>
      </c>
      <c r="M132" s="11">
        <v>18186</v>
      </c>
      <c r="N132" s="11">
        <v>18220</v>
      </c>
    </row>
    <row r="133" spans="1:14" ht="12.75">
      <c r="A133" s="5">
        <v>811</v>
      </c>
      <c r="B133" s="5" t="s">
        <v>84</v>
      </c>
      <c r="C133" s="13">
        <v>4201</v>
      </c>
      <c r="D133" s="13">
        <v>4186</v>
      </c>
      <c r="E133" s="13">
        <v>4197</v>
      </c>
      <c r="F133" s="12">
        <v>4299</v>
      </c>
      <c r="G133" s="12">
        <v>4330</v>
      </c>
      <c r="H133" s="12">
        <v>4322</v>
      </c>
      <c r="I133" s="12">
        <v>4256</v>
      </c>
      <c r="J133" s="12">
        <v>4250</v>
      </c>
      <c r="K133" s="12">
        <v>4392</v>
      </c>
      <c r="L133" s="12">
        <v>4375</v>
      </c>
      <c r="M133" s="12">
        <v>4403</v>
      </c>
      <c r="N133" s="12">
        <v>4412</v>
      </c>
    </row>
    <row r="134" spans="1:14" ht="12.75">
      <c r="A134" s="5">
        <v>812</v>
      </c>
      <c r="B134" s="5" t="s">
        <v>85</v>
      </c>
      <c r="C134" s="13">
        <v>4938</v>
      </c>
      <c r="D134" s="13">
        <v>4888</v>
      </c>
      <c r="E134" s="13">
        <v>4942</v>
      </c>
      <c r="F134" s="12">
        <v>5051</v>
      </c>
      <c r="G134" s="12">
        <v>5113</v>
      </c>
      <c r="H134" s="12">
        <v>5184</v>
      </c>
      <c r="I134" s="12">
        <v>5251</v>
      </c>
      <c r="J134" s="12">
        <v>5124</v>
      </c>
      <c r="K134" s="12">
        <v>5210</v>
      </c>
      <c r="L134" s="12">
        <v>5181</v>
      </c>
      <c r="M134" s="12">
        <v>5227</v>
      </c>
      <c r="N134" s="12">
        <v>5269</v>
      </c>
    </row>
    <row r="135" spans="1:14" ht="12.75">
      <c r="A135" s="5">
        <v>813</v>
      </c>
      <c r="B135" s="5" t="s">
        <v>86</v>
      </c>
      <c r="C135" s="13">
        <v>7532</v>
      </c>
      <c r="D135" s="13">
        <v>7595</v>
      </c>
      <c r="E135" s="13">
        <v>7685</v>
      </c>
      <c r="F135" s="12">
        <v>7720</v>
      </c>
      <c r="G135" s="12">
        <v>7907</v>
      </c>
      <c r="H135" s="12">
        <v>8210</v>
      </c>
      <c r="I135" s="12">
        <v>8585</v>
      </c>
      <c r="J135" s="12">
        <v>8491</v>
      </c>
      <c r="K135" s="12">
        <v>7788</v>
      </c>
      <c r="L135" s="12">
        <v>7812</v>
      </c>
      <c r="M135" s="12">
        <v>8034</v>
      </c>
      <c r="N135" s="12">
        <v>7996</v>
      </c>
    </row>
    <row r="136" spans="1:14" ht="12.75">
      <c r="A136" s="5">
        <v>814</v>
      </c>
      <c r="B136" s="5" t="s">
        <v>87</v>
      </c>
      <c r="C136" s="13">
        <v>495</v>
      </c>
      <c r="D136" s="13">
        <v>484</v>
      </c>
      <c r="E136" s="13">
        <v>490</v>
      </c>
      <c r="F136" s="12">
        <v>494</v>
      </c>
      <c r="G136" s="12">
        <v>503</v>
      </c>
      <c r="H136" s="12">
        <v>513</v>
      </c>
      <c r="I136" s="12">
        <v>516</v>
      </c>
      <c r="J136" s="12">
        <v>538</v>
      </c>
      <c r="K136" s="12">
        <v>523</v>
      </c>
      <c r="L136" s="12">
        <v>531</v>
      </c>
      <c r="M136" s="12">
        <v>522</v>
      </c>
      <c r="N136" s="12">
        <v>543</v>
      </c>
    </row>
    <row r="137" spans="2:14" ht="12.75">
      <c r="B137" s="4"/>
      <c r="C137" s="13"/>
      <c r="D137" s="13"/>
      <c r="E137" s="13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2.75">
      <c r="A138" s="5">
        <v>999</v>
      </c>
      <c r="B138" s="4" t="s">
        <v>89</v>
      </c>
      <c r="C138" s="20">
        <v>2314</v>
      </c>
      <c r="D138" s="20">
        <v>2424</v>
      </c>
      <c r="E138" s="20">
        <v>2772</v>
      </c>
      <c r="F138" s="11">
        <v>1699</v>
      </c>
      <c r="G138" s="11">
        <v>1870</v>
      </c>
      <c r="H138" s="11">
        <v>2143</v>
      </c>
      <c r="I138" s="11">
        <v>1976</v>
      </c>
      <c r="J138" s="11">
        <v>2039</v>
      </c>
      <c r="K138" s="11">
        <v>2100</v>
      </c>
      <c r="L138" s="11">
        <v>1254</v>
      </c>
      <c r="M138" s="11">
        <v>1303</v>
      </c>
      <c r="N138" s="11">
        <v>1336</v>
      </c>
    </row>
    <row r="139" spans="3:14" ht="12.75">
      <c r="C139" s="13"/>
      <c r="D139" s="13"/>
      <c r="E139" s="13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2.75">
      <c r="A140" s="4" t="s">
        <v>117</v>
      </c>
      <c r="C140" s="20">
        <v>66762</v>
      </c>
      <c r="D140" s="20">
        <v>66857</v>
      </c>
      <c r="E140" s="20">
        <v>67033</v>
      </c>
      <c r="F140" s="11">
        <f>SUM(F141:F143)</f>
        <v>66635</v>
      </c>
      <c r="G140" s="11">
        <f>SUM(G141:G143)</f>
        <v>66851</v>
      </c>
      <c r="H140" s="11">
        <f>SUM(H141:H143)</f>
        <v>67106</v>
      </c>
      <c r="I140" s="11">
        <v>55497</v>
      </c>
      <c r="J140" s="11">
        <v>55221</v>
      </c>
      <c r="K140" s="11">
        <v>66550</v>
      </c>
      <c r="L140" s="11">
        <v>66438</v>
      </c>
      <c r="M140" s="11">
        <v>66520</v>
      </c>
      <c r="N140" s="11">
        <v>66288</v>
      </c>
    </row>
    <row r="141" spans="1:14" ht="12.75">
      <c r="A141" s="5"/>
      <c r="B141" s="4" t="s">
        <v>118</v>
      </c>
      <c r="C141" s="13">
        <v>10246</v>
      </c>
      <c r="D141" s="13">
        <v>10227</v>
      </c>
      <c r="E141" s="13">
        <v>10201</v>
      </c>
      <c r="F141" s="12">
        <v>10201</v>
      </c>
      <c r="G141" s="12">
        <v>10163</v>
      </c>
      <c r="H141" s="12">
        <v>10184</v>
      </c>
      <c r="I141" s="12">
        <v>10198</v>
      </c>
      <c r="J141" s="12">
        <v>10155</v>
      </c>
      <c r="K141" s="12">
        <v>10141</v>
      </c>
      <c r="L141" s="12">
        <v>10138</v>
      </c>
      <c r="M141" s="12">
        <v>10088</v>
      </c>
      <c r="N141" s="12">
        <v>10240</v>
      </c>
    </row>
    <row r="142" spans="1:14" ht="12.75">
      <c r="A142" s="5"/>
      <c r="B142" s="4" t="s">
        <v>119</v>
      </c>
      <c r="C142" s="13">
        <v>18006</v>
      </c>
      <c r="D142" s="13">
        <v>17961</v>
      </c>
      <c r="E142" s="13">
        <v>17943</v>
      </c>
      <c r="F142" s="12">
        <v>17923</v>
      </c>
      <c r="G142" s="12">
        <v>17726</v>
      </c>
      <c r="H142" s="12">
        <v>17942</v>
      </c>
      <c r="I142" s="12">
        <v>18215</v>
      </c>
      <c r="J142" s="12">
        <v>17757</v>
      </c>
      <c r="K142" s="12">
        <v>18077</v>
      </c>
      <c r="L142" s="12">
        <v>18000</v>
      </c>
      <c r="M142" s="12">
        <v>18024</v>
      </c>
      <c r="N142" s="12">
        <v>17480</v>
      </c>
    </row>
    <row r="143" spans="1:14" ht="12.75">
      <c r="A143" s="5"/>
      <c r="B143" s="4" t="s">
        <v>120</v>
      </c>
      <c r="C143" s="13">
        <v>38510</v>
      </c>
      <c r="D143" s="13">
        <v>38669</v>
      </c>
      <c r="E143" s="13">
        <v>38889</v>
      </c>
      <c r="F143" s="12">
        <v>38511</v>
      </c>
      <c r="G143" s="12">
        <v>38962</v>
      </c>
      <c r="H143" s="12">
        <v>38980</v>
      </c>
      <c r="I143" s="12">
        <v>27084</v>
      </c>
      <c r="J143" s="12">
        <v>27309</v>
      </c>
      <c r="K143" s="12">
        <v>38332</v>
      </c>
      <c r="L143" s="12">
        <v>38300</v>
      </c>
      <c r="M143" s="12">
        <v>38408</v>
      </c>
      <c r="N143" s="12">
        <v>38568</v>
      </c>
    </row>
    <row r="144" spans="1:14" s="10" customFormat="1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5" ht="12.75">
      <c r="A145" s="24" t="s">
        <v>122</v>
      </c>
      <c r="B145" s="24"/>
      <c r="C145" s="24"/>
      <c r="D145" s="24"/>
      <c r="E145" s="24"/>
    </row>
    <row r="146" spans="1:5" ht="12.75">
      <c r="A146" s="25" t="s">
        <v>128</v>
      </c>
      <c r="B146" s="25"/>
      <c r="C146" s="25"/>
      <c r="D146" s="25"/>
      <c r="E146" s="25"/>
    </row>
    <row r="147" spans="1:5" ht="12.75">
      <c r="A147" s="25" t="s">
        <v>121</v>
      </c>
      <c r="B147" s="25"/>
      <c r="C147" s="25"/>
      <c r="D147" s="25"/>
      <c r="E147" s="25"/>
    </row>
    <row r="148" spans="1:5" ht="12.75">
      <c r="A148" s="25" t="s">
        <v>136</v>
      </c>
      <c r="B148" s="25"/>
      <c r="C148" s="25"/>
      <c r="D148" s="25"/>
      <c r="E148" s="25"/>
    </row>
    <row r="149" spans="6:14" ht="12.75">
      <c r="F149" s="5"/>
      <c r="G149" s="5"/>
      <c r="H149" s="5"/>
      <c r="I149" s="5"/>
      <c r="J149" s="5"/>
      <c r="K149" s="5"/>
      <c r="L149" s="5"/>
      <c r="M149" s="5"/>
      <c r="N149" s="5"/>
    </row>
    <row r="150" spans="6:14" ht="12.75">
      <c r="F150" s="5"/>
      <c r="G150" s="5"/>
      <c r="H150" s="5"/>
      <c r="I150" s="5"/>
      <c r="J150" s="5"/>
      <c r="K150" s="5"/>
      <c r="L150" s="5"/>
      <c r="M150" s="5"/>
      <c r="N150" s="5"/>
    </row>
    <row r="152" ht="12.75">
      <c r="B152" s="4"/>
    </row>
    <row r="158" ht="12.75">
      <c r="B158" s="4"/>
    </row>
  </sheetData>
  <sheetProtection/>
  <mergeCells count="6">
    <mergeCell ref="A145:E145"/>
    <mergeCell ref="A146:E146"/>
    <mergeCell ref="A147:E147"/>
    <mergeCell ref="A148:E148"/>
    <mergeCell ref="A1:N1"/>
    <mergeCell ref="A2:N2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Agresti, Joseph (DLT)</cp:lastModifiedBy>
  <cp:lastPrinted>2003-09-12T17:44:01Z</cp:lastPrinted>
  <dcterms:created xsi:type="dcterms:W3CDTF">2001-08-15T16:48:32Z</dcterms:created>
  <dcterms:modified xsi:type="dcterms:W3CDTF">2022-08-11T16:55:05Z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