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16" windowWidth="11550" windowHeight="3330" activeTab="0"/>
  </bookViews>
  <sheets>
    <sheet name="Sheet1" sheetId="1" r:id="rId1"/>
  </sheets>
  <definedNames>
    <definedName name="_xlnm.Print_Area" localSheetId="0">'Sheet1'!$A$1:$N$61</definedName>
    <definedName name="TABLE" localSheetId="0">'Sheet1'!$I$9:$I$22</definedName>
    <definedName name="TABLE_2" localSheetId="0">'Sheet1'!#REF!</definedName>
    <definedName name="TABLE_3" localSheetId="0">'Sheet1'!$J$9:$K$22</definedName>
    <definedName name="TABLE_4" localSheetId="0">'Sheet1'!#REF!</definedName>
    <definedName name="TABLE_5" localSheetId="0">'Sheet1'!$B$9:$B$22</definedName>
    <definedName name="TABLE_6" localSheetId="0">'Sheet1'!#REF!</definedName>
  </definedNames>
  <calcPr fullCalcOnLoad="1"/>
</workbook>
</file>

<file path=xl/sharedStrings.xml><?xml version="1.0" encoding="utf-8"?>
<sst xmlns="http://schemas.openxmlformats.org/spreadsheetml/2006/main" count="97" uniqueCount="45">
  <si>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</si>
  <si>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</si>
  <si>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</si>
  <si>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</si>
  <si>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</si>
  <si>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</si>
  <si>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</si>
  <si>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</si>
  <si>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</si>
  <si>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</si>
  <si>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</si>
  <si>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</si>
  <si>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Initial Claims</t>
  </si>
  <si>
    <t>Monetary Determinations</t>
  </si>
  <si>
    <t>Monetary Ineligible</t>
  </si>
  <si>
    <t>Weeks Claimed</t>
  </si>
  <si>
    <t>Number of Payments</t>
  </si>
  <si>
    <t>Average Payment</t>
  </si>
  <si>
    <t>Partial Payments</t>
  </si>
  <si>
    <t>First Payments</t>
  </si>
  <si>
    <t>Final Payments</t>
  </si>
  <si>
    <t>Workshare Initial Claims</t>
  </si>
  <si>
    <t>Workshare Equivalency</t>
  </si>
  <si>
    <t>Total</t>
  </si>
  <si>
    <t>Rhode Island Department of Labor and Training</t>
  </si>
  <si>
    <t>Claims Summary</t>
  </si>
  <si>
    <t>Unemployment Insurance</t>
  </si>
  <si>
    <t>Amount of Payments (million)</t>
  </si>
  <si>
    <t>Emergency Unemployment Compensation 08</t>
  </si>
  <si>
    <t>First Payments (tier 1)</t>
  </si>
  <si>
    <t>Final Payments (tier 2)</t>
  </si>
  <si>
    <t>Final Payments (tier 1)</t>
  </si>
  <si>
    <t>First Payments (tier 2)</t>
  </si>
  <si>
    <t>First Payments (tier 3)</t>
  </si>
  <si>
    <t>Final Payments (tier 3)</t>
  </si>
  <si>
    <t>First Payments (tier 4)</t>
  </si>
  <si>
    <t>Final Payments (tier 4)</t>
  </si>
  <si>
    <t>Average Duration (12 mos)</t>
  </si>
  <si>
    <t>Exhaustion Ratio (12 mos)</t>
  </si>
  <si>
    <t>Workshare Continued Claims</t>
  </si>
  <si>
    <t>N/A</t>
  </si>
  <si>
    <t>$9.0k</t>
  </si>
  <si>
    <t>$5.5k</t>
  </si>
  <si>
    <t>Extended Benefits*</t>
  </si>
  <si>
    <t>*The Extended Benefits program ended in Rhode Island on July 7, 2012.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</si>
</sst>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#,##0.0"/>
    <numFmt numFmtId="170" formatCode="&quot;$&quot;#,##0.0"/>
    <numFmt numFmtId="171" formatCode="&quot;$&quot;#,##0.0_);[Red]\(&quot;$&quot;#,##0.0\)"/>
    <numFmt numFmtId="172" formatCode="0.0"/>
    <numFmt numFmtId="173" formatCode="&quot;$&quot;#,##0.00"/>
    <numFmt numFmtId="174" formatCode="&quot;$&quot;#,##0.000"/>
    <numFmt numFmtId="175" formatCode="0.000000"/>
    <numFmt numFmtId="176" formatCode="0.00000"/>
    <numFmt numFmtId="177" formatCode="0.0000"/>
    <numFmt numFmtId="178" formatCode="0.000"/>
    <numFmt numFmtId="179" formatCode="&quot;$&quot;#,##0.0000"/>
  </numFmts>
  <fonts count="7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6" fontId="2" fillId="0" borderId="0" xfId="15" applyNumberFormat="1" applyFont="1" applyBorder="1" applyAlignment="1">
      <alignment/>
    </xf>
    <xf numFmtId="166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15" applyNumberFormat="1" applyFont="1" applyBorder="1" applyAlignment="1">
      <alignment/>
    </xf>
    <xf numFmtId="169" fontId="1" fillId="0" borderId="0" xfId="15" applyNumberFormat="1" applyFont="1" applyBorder="1" applyAlignment="1">
      <alignment/>
    </xf>
    <xf numFmtId="164" fontId="1" fillId="0" borderId="0" xfId="17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0" fontId="1" fillId="0" borderId="0" xfId="17" applyNumberFormat="1" applyFont="1" applyBorder="1" applyAlignment="1">
      <alignment/>
    </xf>
    <xf numFmtId="3" fontId="1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 wrapText="1"/>
    </xf>
    <xf numFmtId="6" fontId="1" fillId="0" borderId="0" xfId="0" applyNumberFormat="1" applyFont="1" applyAlignment="1">
      <alignment horizontal="right" wrapText="1"/>
    </xf>
    <xf numFmtId="171" fontId="1" fillId="0" borderId="0" xfId="0" applyNumberFormat="1" applyFont="1" applyAlignment="1">
      <alignment horizontal="right" wrapText="1"/>
    </xf>
    <xf numFmtId="172" fontId="1" fillId="0" borderId="0" xfId="0" applyNumberFormat="1" applyFont="1" applyAlignment="1">
      <alignment horizontal="right"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6" fontId="1" fillId="0" borderId="0" xfId="0" applyNumberFormat="1" applyFont="1" applyAlignment="1">
      <alignment wrapText="1"/>
    </xf>
    <xf numFmtId="171" fontId="1" fillId="0" borderId="0" xfId="0" applyNumberFormat="1" applyFont="1" applyAlignment="1">
      <alignment wrapText="1"/>
    </xf>
    <xf numFmtId="172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172" fontId="1" fillId="0" borderId="0" xfId="0" applyNumberFormat="1" applyFont="1" applyBorder="1" applyAlignment="1">
      <alignment/>
    </xf>
    <xf numFmtId="172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172" fontId="1" fillId="0" borderId="0" xfId="0" applyNumberFormat="1" applyFont="1" applyAlignment="1">
      <alignment horizontal="right"/>
    </xf>
    <xf numFmtId="170" fontId="1" fillId="0" borderId="0" xfId="0" applyNumberFormat="1" applyFont="1" applyAlignment="1" quotePrefix="1">
      <alignment horizontal="right"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showGridLines="0" tabSelected="1" workbookViewId="0" topLeftCell="A1">
      <selection activeCell="N60" sqref="N60"/>
    </sheetView>
  </sheetViews>
  <sheetFormatPr defaultColWidth="9.140625" defaultRowHeight="12.75"/>
  <cols>
    <col min="1" max="1" width="27.8515625" style="1" bestFit="1" customWidth="1"/>
    <col min="2" max="7" width="12.7109375" style="1" bestFit="1" customWidth="1"/>
    <col min="8" max="9" width="11.57421875" style="1" bestFit="1" customWidth="1"/>
    <col min="10" max="10" width="12.7109375" style="1" customWidth="1"/>
    <col min="11" max="13" width="12.7109375" style="1" bestFit="1" customWidth="1"/>
    <col min="14" max="14" width="10.8515625" style="2" customWidth="1"/>
    <col min="15" max="15" width="9.8515625" style="1" bestFit="1" customWidth="1"/>
    <col min="16" max="16384" width="9.140625" style="1" customWidth="1"/>
  </cols>
  <sheetData>
    <row r="1" spans="1:14" s="12" customFormat="1" ht="14.25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s="12" customFormat="1" ht="14.25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27"/>
    </row>
    <row r="3" spans="1:14" s="12" customFormat="1" ht="14.25">
      <c r="A3" s="35">
        <v>2012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s="12" customFormat="1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4" s="12" customFormat="1" ht="14.25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7" spans="1:14" s="2" customFormat="1" ht="12.75">
      <c r="A7" s="1"/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5</v>
      </c>
      <c r="H7" s="3" t="s">
        <v>6</v>
      </c>
      <c r="I7" s="3" t="s">
        <v>7</v>
      </c>
      <c r="J7" s="3" t="s">
        <v>8</v>
      </c>
      <c r="K7" s="3" t="s">
        <v>9</v>
      </c>
      <c r="L7" s="3" t="s">
        <v>10</v>
      </c>
      <c r="M7" s="3" t="s">
        <v>11</v>
      </c>
      <c r="N7" s="3" t="s">
        <v>23</v>
      </c>
    </row>
    <row r="8" spans="2:13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4" ht="12.75">
      <c r="A9" s="7" t="s">
        <v>12</v>
      </c>
      <c r="B9" s="19">
        <v>10998</v>
      </c>
      <c r="C9" s="8">
        <v>8968</v>
      </c>
      <c r="D9" s="8">
        <v>5904</v>
      </c>
      <c r="E9" s="8">
        <v>7722</v>
      </c>
      <c r="F9" s="8">
        <v>6122</v>
      </c>
      <c r="G9" s="8">
        <v>7848</v>
      </c>
      <c r="H9" s="8">
        <v>7457</v>
      </c>
      <c r="I9" s="14">
        <v>5426</v>
      </c>
      <c r="J9" s="14">
        <v>5193</v>
      </c>
      <c r="K9" s="14">
        <v>6385</v>
      </c>
      <c r="L9" s="8">
        <v>7825</v>
      </c>
      <c r="M9" s="8">
        <v>10191</v>
      </c>
      <c r="N9" s="8">
        <f>SUM(B9:M9)</f>
        <v>90039</v>
      </c>
    </row>
    <row r="10" spans="1:14" ht="12.75">
      <c r="A10" s="7" t="s">
        <v>13</v>
      </c>
      <c r="B10" s="19">
        <v>7989</v>
      </c>
      <c r="C10" s="8">
        <v>5404</v>
      </c>
      <c r="D10" s="8">
        <v>3851</v>
      </c>
      <c r="E10" s="8">
        <v>3447</v>
      </c>
      <c r="F10" s="8">
        <v>3922</v>
      </c>
      <c r="G10" s="8">
        <v>6487</v>
      </c>
      <c r="H10" s="8">
        <v>4282</v>
      </c>
      <c r="I10" s="14">
        <v>3063</v>
      </c>
      <c r="J10" s="14">
        <v>3253</v>
      </c>
      <c r="K10" s="14">
        <v>3565</v>
      </c>
      <c r="L10" s="8">
        <v>4945</v>
      </c>
      <c r="M10" s="8">
        <v>5995</v>
      </c>
      <c r="N10" s="8">
        <f aca="true" t="shared" si="0" ref="N10:N23">SUM(B10:M10)</f>
        <v>56203</v>
      </c>
    </row>
    <row r="11" spans="1:14" ht="12.75">
      <c r="A11" s="7" t="s">
        <v>14</v>
      </c>
      <c r="B11" s="20">
        <v>681</v>
      </c>
      <c r="C11" s="8">
        <v>585</v>
      </c>
      <c r="D11" s="8">
        <v>423</v>
      </c>
      <c r="E11" s="8">
        <v>301</v>
      </c>
      <c r="F11" s="8">
        <v>454</v>
      </c>
      <c r="G11" s="8">
        <v>1748</v>
      </c>
      <c r="H11" s="8">
        <v>360</v>
      </c>
      <c r="I11" s="15">
        <v>382</v>
      </c>
      <c r="J11" s="15">
        <v>516</v>
      </c>
      <c r="K11" s="15">
        <v>565</v>
      </c>
      <c r="L11" s="8">
        <v>705</v>
      </c>
      <c r="M11" s="8">
        <v>688</v>
      </c>
      <c r="N11" s="8">
        <f t="shared" si="0"/>
        <v>7408</v>
      </c>
    </row>
    <row r="12" spans="1:14" ht="12.75">
      <c r="A12" s="7" t="s">
        <v>15</v>
      </c>
      <c r="B12" s="19">
        <v>93255</v>
      </c>
      <c r="C12" s="8">
        <v>83269</v>
      </c>
      <c r="D12" s="8">
        <v>76257</v>
      </c>
      <c r="E12" s="8">
        <v>74030</v>
      </c>
      <c r="F12" s="8">
        <v>54164</v>
      </c>
      <c r="G12" s="8">
        <v>52783</v>
      </c>
      <c r="H12" s="8">
        <v>72464</v>
      </c>
      <c r="I12" s="14">
        <v>55418</v>
      </c>
      <c r="J12" s="14">
        <v>44645</v>
      </c>
      <c r="K12" s="14">
        <v>52245</v>
      </c>
      <c r="L12" s="8">
        <v>48203</v>
      </c>
      <c r="M12" s="8">
        <v>66856</v>
      </c>
      <c r="N12" s="8">
        <f t="shared" si="0"/>
        <v>773589</v>
      </c>
    </row>
    <row r="13" spans="1:14" ht="12.75">
      <c r="A13" s="7" t="s">
        <v>16</v>
      </c>
      <c r="B13" s="19">
        <v>81790</v>
      </c>
      <c r="C13" s="8">
        <v>76496</v>
      </c>
      <c r="D13" s="8">
        <v>71858</v>
      </c>
      <c r="E13" s="8">
        <v>67014</v>
      </c>
      <c r="F13" s="8">
        <v>50085</v>
      </c>
      <c r="G13" s="8">
        <v>48342</v>
      </c>
      <c r="H13" s="8">
        <v>65029</v>
      </c>
      <c r="I13" s="14">
        <v>53082</v>
      </c>
      <c r="J13" s="14">
        <v>41036</v>
      </c>
      <c r="K13" s="14">
        <v>47535</v>
      </c>
      <c r="L13" s="8">
        <v>43661</v>
      </c>
      <c r="M13" s="8">
        <v>59154</v>
      </c>
      <c r="N13" s="8">
        <f t="shared" si="0"/>
        <v>705082</v>
      </c>
    </row>
    <row r="14" spans="1:14" ht="12.75">
      <c r="A14" s="7" t="s">
        <v>27</v>
      </c>
      <c r="B14" s="22">
        <v>30.4</v>
      </c>
      <c r="C14" s="13">
        <v>28.6</v>
      </c>
      <c r="D14" s="13">
        <v>27</v>
      </c>
      <c r="E14" s="13">
        <v>24.8</v>
      </c>
      <c r="F14" s="13">
        <v>18.7</v>
      </c>
      <c r="G14" s="13">
        <v>18</v>
      </c>
      <c r="H14" s="13">
        <v>22.8</v>
      </c>
      <c r="I14" s="17">
        <v>18.4</v>
      </c>
      <c r="J14" s="17">
        <v>14.8</v>
      </c>
      <c r="K14" s="17">
        <v>16.9</v>
      </c>
      <c r="L14" s="13">
        <v>15.2</v>
      </c>
      <c r="M14" s="13">
        <v>20.2</v>
      </c>
      <c r="N14" s="13">
        <f t="shared" si="0"/>
        <v>255.8</v>
      </c>
    </row>
    <row r="15" spans="1:14" ht="12.75">
      <c r="A15" s="7" t="s">
        <v>17</v>
      </c>
      <c r="B15" s="21">
        <v>371.5107470350899</v>
      </c>
      <c r="C15" s="10">
        <v>373.5883444886007</v>
      </c>
      <c r="D15" s="10">
        <v>376.12733446519525</v>
      </c>
      <c r="E15" s="10">
        <v>369.70701644432506</v>
      </c>
      <c r="F15" s="10">
        <v>372.6269741439553</v>
      </c>
      <c r="G15" s="10">
        <v>372.19364114020937</v>
      </c>
      <c r="H15" s="10">
        <v>350.9941872087838</v>
      </c>
      <c r="I15" s="16">
        <v>347.0611883500998</v>
      </c>
      <c r="J15" s="16">
        <v>361.26739935666245</v>
      </c>
      <c r="K15" s="16">
        <v>355.7954349426738</v>
      </c>
      <c r="L15" s="10">
        <v>347.41267950802774</v>
      </c>
      <c r="M15" s="10">
        <v>341.7910876694729</v>
      </c>
      <c r="N15" s="10">
        <v>363</v>
      </c>
    </row>
    <row r="16" spans="1:14" ht="12.75">
      <c r="A16" s="7" t="s">
        <v>18</v>
      </c>
      <c r="B16" s="19">
        <v>7885</v>
      </c>
      <c r="C16" s="8">
        <v>7438</v>
      </c>
      <c r="D16" s="8">
        <v>7201</v>
      </c>
      <c r="E16" s="8">
        <v>7656</v>
      </c>
      <c r="F16" s="8">
        <v>6294</v>
      </c>
      <c r="G16" s="8">
        <v>5939</v>
      </c>
      <c r="H16" s="8">
        <v>7018</v>
      </c>
      <c r="I16" s="14">
        <v>5528</v>
      </c>
      <c r="J16" s="14">
        <v>5061</v>
      </c>
      <c r="K16" s="14">
        <v>5656</v>
      </c>
      <c r="L16" s="8">
        <v>5555</v>
      </c>
      <c r="M16" s="8">
        <v>6307</v>
      </c>
      <c r="N16" s="8">
        <f t="shared" si="0"/>
        <v>77538</v>
      </c>
    </row>
    <row r="17" spans="1:14" ht="12.75">
      <c r="A17" s="7" t="s">
        <v>37</v>
      </c>
      <c r="B17" s="23">
        <v>17.107736351233477</v>
      </c>
      <c r="C17" s="9">
        <v>17.054833569007698</v>
      </c>
      <c r="D17" s="9">
        <v>17.004650002268292</v>
      </c>
      <c r="E17" s="9">
        <v>16.985398981324277</v>
      </c>
      <c r="F17" s="9">
        <v>16.75164885148965</v>
      </c>
      <c r="G17" s="9">
        <v>16.44309216424601</v>
      </c>
      <c r="H17" s="9">
        <v>16.68592358841429</v>
      </c>
      <c r="I17" s="18">
        <v>16.61402581890017</v>
      </c>
      <c r="J17" s="18">
        <v>16.707753061033742</v>
      </c>
      <c r="K17" s="18">
        <v>16.769154487285434</v>
      </c>
      <c r="L17" s="9">
        <v>16.82218124341412</v>
      </c>
      <c r="M17" s="9">
        <v>16.7374543037554</v>
      </c>
      <c r="N17" s="9">
        <v>16.7</v>
      </c>
    </row>
    <row r="18" spans="1:14" ht="12.75">
      <c r="A18" s="7" t="s">
        <v>38</v>
      </c>
      <c r="B18" s="23">
        <v>53.9652693286141</v>
      </c>
      <c r="C18" s="9">
        <v>53.57569853429571</v>
      </c>
      <c r="D18" s="9">
        <v>52.70499570285815</v>
      </c>
      <c r="E18" s="9">
        <v>52.40631206757317</v>
      </c>
      <c r="F18" s="9">
        <v>50.93618229883551</v>
      </c>
      <c r="G18" s="9">
        <v>51.4960350074413</v>
      </c>
      <c r="H18" s="9">
        <v>52.27125315917783</v>
      </c>
      <c r="I18" s="18">
        <v>50.800170583350166</v>
      </c>
      <c r="J18" s="18">
        <v>50.462731933039976</v>
      </c>
      <c r="K18" s="18">
        <v>49.75664968873797</v>
      </c>
      <c r="L18" s="9">
        <v>49.542870138730954</v>
      </c>
      <c r="M18" s="9">
        <v>48.812085350546894</v>
      </c>
      <c r="N18" s="9">
        <v>48.8</v>
      </c>
    </row>
    <row r="19" spans="1:14" ht="12.75">
      <c r="A19" s="7" t="s">
        <v>19</v>
      </c>
      <c r="B19" s="19">
        <v>6791</v>
      </c>
      <c r="C19" s="8">
        <v>4913</v>
      </c>
      <c r="D19" s="8">
        <v>3269</v>
      </c>
      <c r="E19" s="8">
        <v>3019</v>
      </c>
      <c r="F19" s="8">
        <v>2637</v>
      </c>
      <c r="G19" s="8">
        <v>3391</v>
      </c>
      <c r="H19" s="8">
        <v>4214</v>
      </c>
      <c r="I19" s="14">
        <v>2255</v>
      </c>
      <c r="J19" s="14">
        <v>2117</v>
      </c>
      <c r="K19" s="14">
        <v>2523</v>
      </c>
      <c r="L19" s="8">
        <v>2825</v>
      </c>
      <c r="M19" s="8">
        <v>4172</v>
      </c>
      <c r="N19" s="8">
        <f t="shared" si="0"/>
        <v>42126</v>
      </c>
    </row>
    <row r="20" spans="1:14" ht="12.75">
      <c r="A20" s="7" t="s">
        <v>20</v>
      </c>
      <c r="B20" s="19">
        <v>2325</v>
      </c>
      <c r="C20" s="8">
        <v>1896</v>
      </c>
      <c r="D20" s="8">
        <v>2198</v>
      </c>
      <c r="E20" s="8">
        <v>2538</v>
      </c>
      <c r="F20" s="8">
        <v>1898</v>
      </c>
      <c r="G20" s="8">
        <v>1568</v>
      </c>
      <c r="H20" s="8">
        <v>1959</v>
      </c>
      <c r="I20" s="14">
        <v>1406</v>
      </c>
      <c r="J20" s="14">
        <v>1306</v>
      </c>
      <c r="K20" s="14">
        <v>1548</v>
      </c>
      <c r="L20" s="8">
        <v>1437</v>
      </c>
      <c r="M20" s="8">
        <v>1699</v>
      </c>
      <c r="N20" s="8">
        <f t="shared" si="0"/>
        <v>21778</v>
      </c>
    </row>
    <row r="21" spans="1:14" ht="12.75">
      <c r="A21" s="7" t="s">
        <v>21</v>
      </c>
      <c r="B21" s="19">
        <v>210</v>
      </c>
      <c r="C21" s="8">
        <v>362</v>
      </c>
      <c r="D21" s="8">
        <v>388</v>
      </c>
      <c r="E21" s="8">
        <v>165</v>
      </c>
      <c r="F21" s="8">
        <v>197</v>
      </c>
      <c r="G21" s="8">
        <v>100</v>
      </c>
      <c r="H21" s="8">
        <v>75</v>
      </c>
      <c r="I21" s="15">
        <v>166</v>
      </c>
      <c r="J21" s="15">
        <v>142</v>
      </c>
      <c r="K21" s="15">
        <v>277</v>
      </c>
      <c r="L21" s="8">
        <v>131</v>
      </c>
      <c r="M21" s="8">
        <v>86</v>
      </c>
      <c r="N21" s="8">
        <f t="shared" si="0"/>
        <v>2299</v>
      </c>
    </row>
    <row r="22" spans="1:14" ht="12.75">
      <c r="A22" s="7" t="s">
        <v>22</v>
      </c>
      <c r="B22" s="19">
        <v>54</v>
      </c>
      <c r="C22" s="8">
        <v>106</v>
      </c>
      <c r="D22" s="8">
        <v>88</v>
      </c>
      <c r="E22" s="8">
        <v>47</v>
      </c>
      <c r="F22" s="8">
        <v>63</v>
      </c>
      <c r="G22" s="8">
        <v>38</v>
      </c>
      <c r="H22" s="8">
        <v>24</v>
      </c>
      <c r="I22" s="15">
        <v>49</v>
      </c>
      <c r="J22" s="15">
        <v>38</v>
      </c>
      <c r="K22" s="15">
        <v>63</v>
      </c>
      <c r="L22" s="8">
        <v>36</v>
      </c>
      <c r="M22" s="8">
        <v>19</v>
      </c>
      <c r="N22" s="8">
        <f t="shared" si="0"/>
        <v>625</v>
      </c>
    </row>
    <row r="23" spans="1:14" ht="12.75">
      <c r="A23" s="7" t="s">
        <v>39</v>
      </c>
      <c r="B23" s="8">
        <v>3763</v>
      </c>
      <c r="C23" s="8">
        <v>5008</v>
      </c>
      <c r="D23" s="8">
        <v>4907</v>
      </c>
      <c r="E23" s="8">
        <v>4814</v>
      </c>
      <c r="F23" s="8">
        <v>5795</v>
      </c>
      <c r="G23" s="8">
        <v>3982</v>
      </c>
      <c r="H23" s="8">
        <v>3132</v>
      </c>
      <c r="I23" s="14">
        <v>3087</v>
      </c>
      <c r="J23" s="14">
        <v>2592</v>
      </c>
      <c r="K23" s="14">
        <v>3414</v>
      </c>
      <c r="L23" s="14">
        <v>2163</v>
      </c>
      <c r="M23" s="8">
        <v>2071</v>
      </c>
      <c r="N23" s="8">
        <f t="shared" si="0"/>
        <v>44728</v>
      </c>
    </row>
    <row r="24" spans="1:14" ht="12.75">
      <c r="A24" s="7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2.75">
      <c r="A25" s="7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5"/>
    </row>
    <row r="26" spans="1:14" s="12" customFormat="1" ht="14.25">
      <c r="A26" s="35" t="s">
        <v>28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</row>
    <row r="28" spans="1:14" s="2" customFormat="1" ht="12.75">
      <c r="A28" s="1"/>
      <c r="B28" s="3" t="s">
        <v>0</v>
      </c>
      <c r="C28" s="3" t="s">
        <v>1</v>
      </c>
      <c r="D28" s="3" t="s">
        <v>2</v>
      </c>
      <c r="E28" s="3" t="s">
        <v>3</v>
      </c>
      <c r="F28" s="3" t="s">
        <v>4</v>
      </c>
      <c r="G28" s="3" t="s">
        <v>5</v>
      </c>
      <c r="H28" s="3" t="s">
        <v>6</v>
      </c>
      <c r="I28" s="3" t="s">
        <v>7</v>
      </c>
      <c r="J28" s="3" t="s">
        <v>8</v>
      </c>
      <c r="K28" s="3" t="s">
        <v>9</v>
      </c>
      <c r="L28" s="3" t="s">
        <v>10</v>
      </c>
      <c r="M28" s="3" t="s">
        <v>11</v>
      </c>
      <c r="N28" s="3" t="s">
        <v>23</v>
      </c>
    </row>
    <row r="29" spans="1:14" s="2" customFormat="1" ht="12.75">
      <c r="A29" s="1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.75">
      <c r="A30" s="7" t="s">
        <v>12</v>
      </c>
      <c r="B30" s="26">
        <v>2778</v>
      </c>
      <c r="C30" s="26">
        <v>2458</v>
      </c>
      <c r="D30" s="26">
        <v>2664</v>
      </c>
      <c r="E30" s="26">
        <v>2498</v>
      </c>
      <c r="F30" s="26">
        <v>2430</v>
      </c>
      <c r="G30" s="26">
        <v>2038</v>
      </c>
      <c r="H30" s="26">
        <v>2119</v>
      </c>
      <c r="I30" s="26">
        <v>1908</v>
      </c>
      <c r="J30" s="26">
        <v>2002</v>
      </c>
      <c r="K30" s="26">
        <v>2205</v>
      </c>
      <c r="L30" s="26">
        <v>2399</v>
      </c>
      <c r="M30" s="26">
        <v>2101</v>
      </c>
      <c r="N30" s="26">
        <f>SUM(B30:M30)</f>
        <v>27600</v>
      </c>
    </row>
    <row r="31" spans="1:14" ht="12.75">
      <c r="A31" s="7" t="s">
        <v>13</v>
      </c>
      <c r="B31" s="26">
        <v>1489</v>
      </c>
      <c r="C31" s="26">
        <v>1349</v>
      </c>
      <c r="D31" s="26">
        <v>1452</v>
      </c>
      <c r="E31" s="26">
        <v>1381</v>
      </c>
      <c r="F31" s="26">
        <v>1355</v>
      </c>
      <c r="G31" s="26">
        <v>1134</v>
      </c>
      <c r="H31" s="26">
        <v>1160</v>
      </c>
      <c r="I31" s="26">
        <v>986</v>
      </c>
      <c r="J31" s="26">
        <v>950</v>
      </c>
      <c r="K31" s="26">
        <v>949</v>
      </c>
      <c r="L31" s="26">
        <v>1084</v>
      </c>
      <c r="M31" s="26">
        <v>924</v>
      </c>
      <c r="N31" s="26">
        <f aca="true" t="shared" si="1" ref="N31:N44">SUM(B31:M31)</f>
        <v>14213</v>
      </c>
    </row>
    <row r="32" spans="1:14" ht="12.75">
      <c r="A32" s="7" t="s">
        <v>14</v>
      </c>
      <c r="B32" s="26">
        <v>62</v>
      </c>
      <c r="C32" s="26">
        <v>67</v>
      </c>
      <c r="D32" s="26">
        <v>88</v>
      </c>
      <c r="E32" s="26">
        <v>62</v>
      </c>
      <c r="F32" s="26">
        <v>71</v>
      </c>
      <c r="G32" s="26">
        <v>32</v>
      </c>
      <c r="H32" s="26">
        <v>34</v>
      </c>
      <c r="I32" s="26">
        <v>30</v>
      </c>
      <c r="J32" s="26">
        <v>23</v>
      </c>
      <c r="K32" s="26">
        <v>25</v>
      </c>
      <c r="L32" s="26">
        <v>36</v>
      </c>
      <c r="M32" s="26">
        <v>36</v>
      </c>
      <c r="N32" s="26">
        <f t="shared" si="1"/>
        <v>566</v>
      </c>
    </row>
    <row r="33" spans="1:14" ht="12.75">
      <c r="A33" s="7" t="s">
        <v>16</v>
      </c>
      <c r="B33" s="26">
        <v>59424</v>
      </c>
      <c r="C33" s="26">
        <v>47873</v>
      </c>
      <c r="D33" s="26">
        <v>47909</v>
      </c>
      <c r="E33" s="26">
        <v>54095</v>
      </c>
      <c r="F33" s="26">
        <v>43910</v>
      </c>
      <c r="G33" s="26">
        <v>40793</v>
      </c>
      <c r="H33" s="26">
        <v>46548</v>
      </c>
      <c r="I33" s="26">
        <v>36966</v>
      </c>
      <c r="J33" s="26">
        <v>35246</v>
      </c>
      <c r="K33" s="26">
        <v>42959</v>
      </c>
      <c r="L33" s="26">
        <v>36025</v>
      </c>
      <c r="M33" s="26">
        <v>39500</v>
      </c>
      <c r="N33" s="26">
        <f t="shared" si="1"/>
        <v>531248</v>
      </c>
    </row>
    <row r="34" spans="1:14" ht="12.75">
      <c r="A34" s="7" t="s">
        <v>27</v>
      </c>
      <c r="B34" s="25">
        <v>21.8</v>
      </c>
      <c r="C34" s="25">
        <v>17.5</v>
      </c>
      <c r="D34" s="25">
        <v>17.5</v>
      </c>
      <c r="E34" s="25">
        <v>19.8</v>
      </c>
      <c r="F34" s="25">
        <v>16.2</v>
      </c>
      <c r="G34" s="25">
        <v>15.1</v>
      </c>
      <c r="H34" s="25">
        <v>17.3</v>
      </c>
      <c r="I34" s="25">
        <v>13.8</v>
      </c>
      <c r="J34" s="25">
        <v>13.2</v>
      </c>
      <c r="K34" s="25">
        <v>16.2</v>
      </c>
      <c r="L34" s="25">
        <v>13.5</v>
      </c>
      <c r="M34" s="25">
        <v>14.8</v>
      </c>
      <c r="N34" s="25">
        <f t="shared" si="1"/>
        <v>196.7</v>
      </c>
    </row>
    <row r="35" spans="1:14" ht="12.75">
      <c r="A35" s="7" t="s">
        <v>17</v>
      </c>
      <c r="B35" s="24">
        <v>367.44998653742596</v>
      </c>
      <c r="C35" s="24">
        <v>366.27119670795645</v>
      </c>
      <c r="D35" s="24">
        <v>365.568640547705</v>
      </c>
      <c r="E35" s="24">
        <v>366.28259543395876</v>
      </c>
      <c r="F35" s="24">
        <v>367.936438168982</v>
      </c>
      <c r="G35" s="24">
        <v>370.08153359645036</v>
      </c>
      <c r="H35" s="24">
        <v>371.2572183552462</v>
      </c>
      <c r="I35" s="24">
        <v>373.4197370556728</v>
      </c>
      <c r="J35" s="24">
        <v>374.85487714918</v>
      </c>
      <c r="K35" s="24">
        <v>376.34518959938544</v>
      </c>
      <c r="L35" s="24">
        <v>374.7226092990978</v>
      </c>
      <c r="M35" s="24">
        <v>375.52298734177214</v>
      </c>
      <c r="N35" s="24">
        <v>370</v>
      </c>
    </row>
    <row r="36" spans="1:14" s="30" customFormat="1" ht="12.75">
      <c r="A36" s="29" t="s">
        <v>37</v>
      </c>
      <c r="B36" s="30">
        <v>39.6942729281142</v>
      </c>
      <c r="C36" s="30">
        <v>40.0792136455623</v>
      </c>
      <c r="D36" s="30">
        <v>40.38435112243085</v>
      </c>
      <c r="E36" s="30">
        <v>40.60373183422044</v>
      </c>
      <c r="F36" s="30">
        <v>40.63319429745378</v>
      </c>
      <c r="G36" s="30">
        <v>40.169291089609814</v>
      </c>
      <c r="H36" s="30">
        <v>39.6918306650636</v>
      </c>
      <c r="I36" s="30">
        <v>39.348169607584936</v>
      </c>
      <c r="J36" s="30">
        <v>39.24677966101695</v>
      </c>
      <c r="K36" s="30">
        <v>38.78732404132862</v>
      </c>
      <c r="L36" s="30">
        <v>38.265110374497496</v>
      </c>
      <c r="M36" s="30">
        <v>38.202790162519776</v>
      </c>
      <c r="N36" s="30">
        <v>38.2</v>
      </c>
    </row>
    <row r="37" spans="1:14" ht="12.75">
      <c r="A37" s="7" t="s">
        <v>29</v>
      </c>
      <c r="B37" s="26">
        <v>1486</v>
      </c>
      <c r="C37" s="26">
        <v>1237</v>
      </c>
      <c r="D37" s="26">
        <v>1313</v>
      </c>
      <c r="E37" s="26">
        <v>1492</v>
      </c>
      <c r="F37" s="26">
        <v>1243</v>
      </c>
      <c r="G37" s="26">
        <v>1059</v>
      </c>
      <c r="H37" s="26">
        <v>1232</v>
      </c>
      <c r="I37" s="26">
        <v>971</v>
      </c>
      <c r="J37" s="26">
        <v>861</v>
      </c>
      <c r="K37" s="1">
        <v>1016</v>
      </c>
      <c r="L37" s="26">
        <v>989</v>
      </c>
      <c r="M37" s="26">
        <v>1007</v>
      </c>
      <c r="N37" s="26">
        <f t="shared" si="1"/>
        <v>13906</v>
      </c>
    </row>
    <row r="38" spans="1:14" ht="12.75">
      <c r="A38" s="1" t="s">
        <v>31</v>
      </c>
      <c r="B38" s="26">
        <v>1405</v>
      </c>
      <c r="C38" s="26">
        <v>1044</v>
      </c>
      <c r="D38" s="26">
        <v>1039</v>
      </c>
      <c r="E38" s="26">
        <v>1217</v>
      </c>
      <c r="F38" s="26">
        <v>1088</v>
      </c>
      <c r="G38" s="26">
        <v>994</v>
      </c>
      <c r="H38" s="26">
        <v>1207</v>
      </c>
      <c r="I38" s="26">
        <v>939</v>
      </c>
      <c r="J38" s="26">
        <v>850</v>
      </c>
      <c r="K38" s="26">
        <v>998</v>
      </c>
      <c r="L38" s="26">
        <v>947</v>
      </c>
      <c r="M38" s="26">
        <v>1481</v>
      </c>
      <c r="N38" s="26">
        <f t="shared" si="1"/>
        <v>13209</v>
      </c>
    </row>
    <row r="39" spans="1:14" ht="12.75">
      <c r="A39" s="7" t="s">
        <v>32</v>
      </c>
      <c r="B39" s="26">
        <v>1128</v>
      </c>
      <c r="C39" s="26">
        <v>832</v>
      </c>
      <c r="D39" s="26">
        <v>773</v>
      </c>
      <c r="E39" s="26">
        <v>865</v>
      </c>
      <c r="F39" s="26">
        <v>784</v>
      </c>
      <c r="G39" s="26">
        <v>777</v>
      </c>
      <c r="H39" s="26">
        <v>821</v>
      </c>
      <c r="I39" s="26">
        <v>704</v>
      </c>
      <c r="J39" s="26">
        <v>686</v>
      </c>
      <c r="K39" s="26">
        <v>761</v>
      </c>
      <c r="L39" s="26">
        <v>694</v>
      </c>
      <c r="M39" s="26">
        <v>1015</v>
      </c>
      <c r="N39" s="26">
        <f t="shared" si="1"/>
        <v>9840</v>
      </c>
    </row>
    <row r="40" spans="1:14" ht="12.75">
      <c r="A40" s="1" t="s">
        <v>30</v>
      </c>
      <c r="B40" s="28">
        <v>1307</v>
      </c>
      <c r="C40" s="26">
        <v>908</v>
      </c>
      <c r="D40" s="26">
        <v>1001</v>
      </c>
      <c r="E40" s="26">
        <v>1165</v>
      </c>
      <c r="F40" s="26">
        <v>907</v>
      </c>
      <c r="G40" s="26">
        <v>809</v>
      </c>
      <c r="H40" s="26">
        <v>884</v>
      </c>
      <c r="I40" s="26">
        <v>771</v>
      </c>
      <c r="J40" s="26">
        <v>793</v>
      </c>
      <c r="K40" s="26">
        <v>906</v>
      </c>
      <c r="L40" s="28">
        <v>738</v>
      </c>
      <c r="M40" s="26">
        <v>925</v>
      </c>
      <c r="N40" s="26">
        <f t="shared" si="1"/>
        <v>11114</v>
      </c>
    </row>
    <row r="41" spans="1:14" ht="12.75">
      <c r="A41" s="7" t="s">
        <v>33</v>
      </c>
      <c r="B41" s="28">
        <v>1007</v>
      </c>
      <c r="C41" s="28">
        <v>640</v>
      </c>
      <c r="D41" s="28">
        <v>691</v>
      </c>
      <c r="E41" s="28">
        <v>743</v>
      </c>
      <c r="F41" s="28">
        <v>631</v>
      </c>
      <c r="G41" s="28">
        <v>557</v>
      </c>
      <c r="H41" s="28">
        <v>531</v>
      </c>
      <c r="I41" s="28">
        <v>459</v>
      </c>
      <c r="J41" s="28">
        <v>540</v>
      </c>
      <c r="K41" s="28">
        <v>597</v>
      </c>
      <c r="L41" s="28">
        <v>525</v>
      </c>
      <c r="M41" s="26">
        <v>445</v>
      </c>
      <c r="N41" s="26">
        <f t="shared" si="1"/>
        <v>7366</v>
      </c>
    </row>
    <row r="42" spans="1:14" ht="12.75">
      <c r="A42" s="1" t="s">
        <v>34</v>
      </c>
      <c r="B42" s="28">
        <v>1178</v>
      </c>
      <c r="C42" s="28">
        <v>969</v>
      </c>
      <c r="D42" s="28">
        <v>1069</v>
      </c>
      <c r="E42" s="28">
        <v>1059</v>
      </c>
      <c r="F42" s="28">
        <v>744</v>
      </c>
      <c r="G42" s="28">
        <v>760</v>
      </c>
      <c r="H42" s="28">
        <v>890</v>
      </c>
      <c r="I42" s="28">
        <v>690</v>
      </c>
      <c r="J42" s="28">
        <v>620</v>
      </c>
      <c r="K42" s="28">
        <v>895</v>
      </c>
      <c r="L42" s="28">
        <v>924</v>
      </c>
      <c r="M42" s="26">
        <v>690</v>
      </c>
      <c r="N42" s="26">
        <f t="shared" si="1"/>
        <v>10488</v>
      </c>
    </row>
    <row r="43" spans="1:14" ht="12.75">
      <c r="A43" s="7" t="s">
        <v>35</v>
      </c>
      <c r="B43" s="28">
        <v>842</v>
      </c>
      <c r="C43" s="28">
        <v>687</v>
      </c>
      <c r="D43" s="28">
        <v>717</v>
      </c>
      <c r="E43" s="28">
        <v>757</v>
      </c>
      <c r="F43" s="28">
        <v>521</v>
      </c>
      <c r="G43" s="28">
        <v>530</v>
      </c>
      <c r="H43" s="28">
        <v>568</v>
      </c>
      <c r="I43" s="28">
        <v>428</v>
      </c>
      <c r="J43" s="28">
        <v>421</v>
      </c>
      <c r="K43" s="28">
        <v>536</v>
      </c>
      <c r="L43" s="28">
        <v>627</v>
      </c>
      <c r="M43" s="26">
        <v>470</v>
      </c>
      <c r="N43" s="26">
        <f t="shared" si="1"/>
        <v>7104</v>
      </c>
    </row>
    <row r="44" spans="1:14" ht="12.75">
      <c r="A44" s="1" t="s">
        <v>36</v>
      </c>
      <c r="B44" s="1">
        <v>1146</v>
      </c>
      <c r="C44" s="28">
        <v>913</v>
      </c>
      <c r="D44" s="28">
        <v>851</v>
      </c>
      <c r="E44" s="28">
        <v>1024</v>
      </c>
      <c r="F44" s="28">
        <v>816</v>
      </c>
      <c r="G44" s="28">
        <v>657</v>
      </c>
      <c r="H44" s="28">
        <v>774</v>
      </c>
      <c r="I44" s="28">
        <v>603</v>
      </c>
      <c r="J44" s="28">
        <v>523</v>
      </c>
      <c r="K44" s="28">
        <v>358</v>
      </c>
      <c r="L44" s="28">
        <v>523</v>
      </c>
      <c r="M44" s="26">
        <v>519</v>
      </c>
      <c r="N44" s="26">
        <f t="shared" si="1"/>
        <v>8707</v>
      </c>
    </row>
    <row r="47" spans="1:14" s="12" customFormat="1" ht="14.25">
      <c r="A47" s="35" t="s">
        <v>43</v>
      </c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</row>
    <row r="49" spans="1:14" s="2" customFormat="1" ht="12.75">
      <c r="A49" s="1"/>
      <c r="B49" s="3" t="s">
        <v>0</v>
      </c>
      <c r="C49" s="3" t="s">
        <v>1</v>
      </c>
      <c r="D49" s="3" t="s">
        <v>2</v>
      </c>
      <c r="E49" s="3" t="s">
        <v>3</v>
      </c>
      <c r="F49" s="3" t="s">
        <v>4</v>
      </c>
      <c r="G49" s="3" t="s">
        <v>5</v>
      </c>
      <c r="H49" s="3" t="s">
        <v>6</v>
      </c>
      <c r="I49" s="3" t="s">
        <v>7</v>
      </c>
      <c r="J49" s="3" t="s">
        <v>8</v>
      </c>
      <c r="K49" s="3" t="s">
        <v>9</v>
      </c>
      <c r="L49" s="3" t="s">
        <v>10</v>
      </c>
      <c r="M49" s="3" t="s">
        <v>11</v>
      </c>
      <c r="N49" s="3" t="s">
        <v>23</v>
      </c>
    </row>
    <row r="50" spans="1:14" s="2" customFormat="1" ht="12.75">
      <c r="A50" s="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2.75">
      <c r="A51" s="7" t="s">
        <v>12</v>
      </c>
      <c r="B51" s="1">
        <v>625</v>
      </c>
      <c r="C51" s="1">
        <v>587</v>
      </c>
      <c r="D51" s="26">
        <v>581</v>
      </c>
      <c r="E51" s="26">
        <v>504</v>
      </c>
      <c r="F51" s="26">
        <v>540</v>
      </c>
      <c r="G51" s="26">
        <v>424</v>
      </c>
      <c r="H51" s="26">
        <v>101</v>
      </c>
      <c r="I51" s="26">
        <v>12</v>
      </c>
      <c r="J51" s="26">
        <v>9</v>
      </c>
      <c r="K51" s="28"/>
      <c r="L51" s="26"/>
      <c r="M51" s="26"/>
      <c r="N51" s="26">
        <v>3386</v>
      </c>
    </row>
    <row r="52" spans="1:14" ht="12.75">
      <c r="A52" s="7" t="s">
        <v>13</v>
      </c>
      <c r="B52" s="1">
        <v>574</v>
      </c>
      <c r="C52" s="1">
        <v>542</v>
      </c>
      <c r="D52" s="26">
        <v>550</v>
      </c>
      <c r="E52" s="26">
        <v>456</v>
      </c>
      <c r="F52" s="26">
        <v>508</v>
      </c>
      <c r="G52" s="26">
        <v>387</v>
      </c>
      <c r="H52" s="26">
        <v>83</v>
      </c>
      <c r="I52" s="26">
        <v>1</v>
      </c>
      <c r="J52" s="26">
        <v>2</v>
      </c>
      <c r="K52" s="28"/>
      <c r="L52" s="26"/>
      <c r="M52" s="26"/>
      <c r="N52" s="26">
        <v>3104</v>
      </c>
    </row>
    <row r="53" spans="1:14" ht="12.75">
      <c r="A53" s="7" t="s">
        <v>14</v>
      </c>
      <c r="B53" s="1">
        <v>0</v>
      </c>
      <c r="C53" s="1">
        <v>1</v>
      </c>
      <c r="D53" s="26">
        <v>0</v>
      </c>
      <c r="E53" s="26">
        <v>0</v>
      </c>
      <c r="F53" s="26">
        <v>2</v>
      </c>
      <c r="G53" s="26">
        <v>0</v>
      </c>
      <c r="H53" s="26">
        <v>1</v>
      </c>
      <c r="I53" s="26">
        <v>0</v>
      </c>
      <c r="J53" s="26">
        <v>0</v>
      </c>
      <c r="K53" s="28"/>
      <c r="L53" s="26"/>
      <c r="M53" s="26"/>
      <c r="N53" s="26">
        <v>4</v>
      </c>
    </row>
    <row r="54" spans="1:14" ht="12.75">
      <c r="A54" s="7" t="s">
        <v>16</v>
      </c>
      <c r="B54" s="1">
        <v>9120</v>
      </c>
      <c r="C54" s="1">
        <v>7581</v>
      </c>
      <c r="D54" s="26">
        <v>7820</v>
      </c>
      <c r="E54" s="26">
        <v>8978</v>
      </c>
      <c r="F54" s="26">
        <v>7651</v>
      </c>
      <c r="G54" s="26">
        <v>6805</v>
      </c>
      <c r="H54" s="26">
        <v>3273</v>
      </c>
      <c r="I54" s="26">
        <v>21</v>
      </c>
      <c r="J54" s="26">
        <v>5</v>
      </c>
      <c r="K54" s="28"/>
      <c r="L54" s="26"/>
      <c r="M54" s="26"/>
      <c r="N54" s="26">
        <v>51256</v>
      </c>
    </row>
    <row r="55" spans="1:14" ht="12.75">
      <c r="A55" s="7" t="s">
        <v>27</v>
      </c>
      <c r="B55" s="25">
        <v>3.3</v>
      </c>
      <c r="C55" s="25">
        <v>2.8</v>
      </c>
      <c r="D55" s="25">
        <v>2.9</v>
      </c>
      <c r="E55" s="25">
        <v>3.3</v>
      </c>
      <c r="F55" s="25">
        <v>2.8</v>
      </c>
      <c r="G55" s="25">
        <v>2.5</v>
      </c>
      <c r="H55" s="25">
        <v>1.2</v>
      </c>
      <c r="I55" s="31" t="s">
        <v>41</v>
      </c>
      <c r="J55" s="33" t="s">
        <v>42</v>
      </c>
      <c r="K55" s="31"/>
      <c r="L55" s="25"/>
      <c r="M55" s="25"/>
      <c r="N55" s="25">
        <f>SUM(B55:M55)</f>
        <v>18.8</v>
      </c>
    </row>
    <row r="56" spans="1:14" ht="12.75">
      <c r="A56" s="7" t="s">
        <v>17</v>
      </c>
      <c r="B56" s="24">
        <v>364.46217105263156</v>
      </c>
      <c r="C56" s="24">
        <v>365.7739084553489</v>
      </c>
      <c r="D56" s="24">
        <v>367.12033248081843</v>
      </c>
      <c r="E56" s="24">
        <v>365.3074181332145</v>
      </c>
      <c r="F56" s="24">
        <v>365.0989413148608</v>
      </c>
      <c r="G56" s="24">
        <v>368.8324761204996</v>
      </c>
      <c r="H56" s="24">
        <v>366.7638252367858</v>
      </c>
      <c r="I56" s="24">
        <v>429.1904761904762</v>
      </c>
      <c r="J56" s="31" t="s">
        <v>40</v>
      </c>
      <c r="K56" s="31"/>
      <c r="L56" s="24"/>
      <c r="M56" s="24"/>
      <c r="N56" s="24">
        <v>366</v>
      </c>
    </row>
    <row r="57" spans="1:14" s="30" customFormat="1" ht="12.75">
      <c r="A57" s="29" t="s">
        <v>37</v>
      </c>
      <c r="B57" s="32" t="s">
        <v>40</v>
      </c>
      <c r="C57" s="32" t="s">
        <v>40</v>
      </c>
      <c r="D57" s="32" t="s">
        <v>40</v>
      </c>
      <c r="E57" s="32" t="s">
        <v>40</v>
      </c>
      <c r="F57" s="32" t="s">
        <v>40</v>
      </c>
      <c r="G57" s="32" t="s">
        <v>40</v>
      </c>
      <c r="H57" s="32" t="s">
        <v>40</v>
      </c>
      <c r="I57" s="32" t="s">
        <v>40</v>
      </c>
      <c r="J57" s="32" t="s">
        <v>40</v>
      </c>
      <c r="K57" s="32"/>
      <c r="L57" s="32"/>
      <c r="M57" s="32"/>
      <c r="N57" s="32" t="s">
        <v>40</v>
      </c>
    </row>
    <row r="58" spans="1:14" ht="12.75">
      <c r="A58" s="7" t="s">
        <v>19</v>
      </c>
      <c r="B58" s="1">
        <v>614</v>
      </c>
      <c r="C58" s="1">
        <v>528</v>
      </c>
      <c r="D58" s="26">
        <v>533</v>
      </c>
      <c r="E58" s="26">
        <v>512</v>
      </c>
      <c r="F58" s="26">
        <v>469</v>
      </c>
      <c r="G58" s="26">
        <v>418</v>
      </c>
      <c r="H58" s="26">
        <v>135</v>
      </c>
      <c r="I58" s="26">
        <v>3</v>
      </c>
      <c r="J58" s="26">
        <v>2</v>
      </c>
      <c r="K58" s="4"/>
      <c r="L58" s="26"/>
      <c r="M58" s="26"/>
      <c r="N58" s="26">
        <v>3215</v>
      </c>
    </row>
    <row r="59" spans="1:14" ht="12.75">
      <c r="A59" s="1" t="s">
        <v>20</v>
      </c>
      <c r="B59" s="1">
        <v>507</v>
      </c>
      <c r="C59" s="1">
        <v>394</v>
      </c>
      <c r="D59" s="26">
        <v>416</v>
      </c>
      <c r="E59" s="26">
        <v>439</v>
      </c>
      <c r="F59" s="26">
        <v>942</v>
      </c>
      <c r="G59" s="26">
        <v>329</v>
      </c>
      <c r="H59" s="1">
        <v>758</v>
      </c>
      <c r="I59" s="1">
        <v>2</v>
      </c>
      <c r="J59" s="26">
        <v>2</v>
      </c>
      <c r="K59" s="28"/>
      <c r="L59" s="26"/>
      <c r="N59" s="26">
        <v>3789</v>
      </c>
    </row>
    <row r="61" ht="12.75">
      <c r="A61" s="34" t="s">
        <v>44</v>
      </c>
    </row>
  </sheetData>
  <mergeCells count="6">
    <mergeCell ref="A47:N47"/>
    <mergeCell ref="A26:N26"/>
    <mergeCell ref="A5:N5"/>
    <mergeCell ref="A1:N1"/>
    <mergeCell ref="A3:N3"/>
    <mergeCell ref="A2:N2"/>
  </mergeCells>
  <printOptions horizontalCentered="1" verticalCentered="1"/>
  <pageMargins left="0.18" right="0.18" top="0" bottom="0" header="0.34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 DLT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HTML clipboard</dc:title>
  <dc:subject/>
  <dc:creator>Kristine Broadmeadow</dc:creator>
  <cp:keywords/>
  <dc:description/>
  <cp:lastModifiedBy>ldutilly</cp:lastModifiedBy>
  <cp:lastPrinted>2012-10-15T14:18:59Z</cp:lastPrinted>
  <dcterms:created xsi:type="dcterms:W3CDTF">2003-02-07T16:49:43Z</dcterms:created>
  <dcterms:modified xsi:type="dcterms:W3CDTF">2013-01-14T16:48:11Z</dcterms:modified>
  <cp:category/>
  <cp:version/>
  <cp:contentType/>
  <cp:contentStatus/>
</cp:coreProperties>
</file>